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0BABADE6-143E-4E7D-A894-AE00B8EC83E4}"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AM35" i="10" s="1"/>
  <c r="CO34" i="10" l="1"/>
  <c r="BW34" i="10"/>
  <c r="BW35" i="10" s="1"/>
  <c r="BW36" i="10" s="1"/>
  <c r="BW37" i="10" s="1"/>
  <c r="BW38" i="10" s="1"/>
</calcChain>
</file>

<file path=xl/sharedStrings.xml><?xml version="1.0" encoding="utf-8"?>
<sst xmlns="http://schemas.openxmlformats.org/spreadsheetml/2006/main" count="1140" uniqueCount="608">
  <si>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</si>
  <si>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</si>
  <si>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</si>
  <si>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</si>
  <si>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</si>
  <si>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</si>
  <si>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</si>
  <si>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</si>
  <si>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</si>
  <si>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</si>
  <si>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</si>
  <si>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</si>
  <si>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</si>
  <si>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</si>
  <si>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</si>
  <si>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</si>
  <si>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</si>
  <si>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</si>
  <si>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</si>
  <si>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</si>
  <si>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</si>
  <si>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</si>
  <si>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</si>
  <si>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</si>
  <si>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</si>
  <si>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</si>
  <si>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</si>
  <si>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</si>
  <si>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</si>
  <si>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</si>
  <si>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</si>
  <si>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</si>
  <si>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</si>
  <si>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</si>
  <si>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</si>
  <si>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</si>
  <si>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</si>
  <si>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</si>
  <si>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</si>
  <si>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</si>
  <si>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</si>
  <si>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</si>
  <si>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</si>
  <si>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</si>
  <si>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</si>
  <si>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</si>
  <si>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</si>
  <si>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</si>
  <si>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</si>
  <si>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</si>
  <si>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</si>
  <si>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</si>
  <si>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</si>
  <si>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</si>
  <si>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</si>
  <si>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</si>
  <si>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</si>
  <si>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</si>
  <si>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</si>
  <si>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</si>
  <si>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</si>
  <si>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</si>
  <si>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</si>
  <si>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</si>
  <si>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</si>
  <si>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</si>
  <si>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</si>
  <si>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</si>
  <si>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</si>
  <si>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</si>
  <si>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</si>
  <si>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</si>
  <si>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</si>
  <si>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</si>
  <si>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</si>
  <si>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</si>
  <si>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</si>
  <si>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</si>
  <si>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</si>
  <si>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</si>
  <si>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</si>
  <si>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</si>
  <si>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</si>
  <si>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</si>
  <si>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</si>
  <si>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</si>
  <si>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</si>
  <si>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</si>
  <si>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</si>
  <si>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</si>
  <si>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</si>
  <si>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</si>
  <si>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</si>
  <si>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</si>
  <si>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</si>
  <si>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</si>
  <si>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</si>
  <si>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</si>
  <si>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</si>
  <si>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</si>
  <si>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</si>
  <si>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</si>
  <si>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</si>
  <si>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</si>
  <si>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</si>
  <si>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</si>
  <si>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</si>
  <si>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</si>
  <si>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</si>
  <si>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</si>
  <si>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</si>
  <si>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</si>
  <si>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</si>
  <si>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</si>
  <si>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</si>
  <si>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</si>
  <si>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</si>
  <si>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</si>
  <si>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</si>
  <si>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</si>
  <si>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</si>
  <si>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</si>
  <si>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</si>
  <si>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</si>
  <si>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</si>
  <si>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</si>
  <si>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</si>
  <si>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</si>
  <si>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</si>
  <si>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</si>
  <si>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</si>
  <si>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</si>
  <si>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</si>
  <si>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</si>
  <si>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</si>
  <si>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</si>
  <si>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</si>
  <si>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</si>
  <si>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</si>
  <si>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</si>
  <si>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</si>
  <si>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</si>
  <si>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</si>
  <si>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</si>
  <si>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</si>
  <si>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</si>
  <si>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</si>
  <si>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</si>
  <si>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</si>
  <si>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</si>
  <si>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</si>
  <si>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</si>
  <si>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</si>
  <si>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</si>
  <si>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</si>
  <si>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</si>
  <si>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</si>
  <si>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</si>
  <si>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</si>
  <si>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</si>
  <si>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</si>
  <si>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</si>
  <si>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</si>
  <si>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</si>
  <si>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</si>
  <si>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</si>
  <si>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</si>
  <si>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</si>
  <si>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</si>
  <si>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</si>
  <si>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</si>
  <si>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</si>
  <si>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</si>
  <si>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</si>
  <si>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</si>
  <si>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</si>
  <si>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</si>
  <si>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</si>
  <si>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</si>
  <si>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</si>
  <si>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</si>
  <si>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</si>
  <si>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</si>
  <si>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</si>
  <si>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</si>
  <si>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</si>
  <si>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</si>
  <si>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</si>
  <si>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</si>
  <si>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</si>
  <si>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</si>
  <si>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</si>
  <si>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</si>
  <si>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</si>
  <si>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</si>
  <si>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</si>
  <si>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</si>
  <si>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</si>
  <si>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</si>
  <si>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</si>
  <si>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</si>
  <si>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</si>
  <si>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</si>
  <si>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</si>
  <si>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</si>
  <si>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</si>
  <si>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</si>
  <si>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</si>
  <si>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</si>
  <si>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</si>
  <si>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</si>
  <si>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</si>
  <si>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</si>
  <si>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</si>
  <si>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</si>
  <si>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愛知県江南市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</si>
  <si>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</si>
  <si>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</si>
  <si>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</si>
  <si>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</si>
  <si>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</si>
  <si>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</si>
  <si>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</si>
  <si>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</si>
  <si>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</si>
  <si>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</si>
  <si>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</si>
  <si>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</si>
  <si>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</si>
  <si>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</si>
  <si>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</si>
  <si>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</si>
  <si>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</si>
  <si>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</si>
  <si>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</si>
  <si>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</si>
  <si>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</si>
  <si>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</si>
  <si>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</si>
  <si>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</si>
  <si>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</si>
  <si>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</si>
  <si>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</si>
  <si>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</si>
  <si>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</si>
  <si>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</si>
  <si>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</si>
  <si>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</si>
  <si>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</si>
  <si>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</si>
  <si>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</si>
  <si>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</si>
  <si>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</si>
  <si>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</si>
  <si>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</si>
  <si>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</si>
  <si>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</si>
  <si>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</si>
  <si>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</si>
  <si>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</si>
  <si>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</si>
  <si>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</si>
  <si>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</si>
  <si>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</si>
  <si>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</si>
  <si>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</si>
  <si>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</si>
  <si>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</si>
  <si>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</si>
  <si>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</si>
  <si>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</si>
  <si>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</si>
  <si>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</si>
  <si>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</si>
  <si>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</si>
  <si>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</si>
  <si>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</si>
  <si>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</si>
  <si>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</si>
  <si>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</si>
  <si>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</si>
  <si>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</si>
  <si>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</si>
  <si>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</si>
  <si>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</si>
  <si>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</si>
  <si>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</si>
  <si>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</si>
  <si>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</si>
  <si>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</si>
  <si>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</si>
  <si>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</si>
  <si>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</si>
  <si>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</si>
  <si>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</si>
  <si>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</si>
  <si>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</si>
  <si>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</si>
  <si>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</si>
  <si>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</si>
  <si>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</si>
  <si>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</si>
  <si>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</si>
  <si>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</si>
  <si>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</si>
  <si>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</si>
  <si>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</si>
  <si>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</si>
  <si>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</si>
  <si>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</si>
  <si>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</si>
  <si>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</si>
  <si>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</si>
  <si>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</si>
  <si>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</si>
  <si>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</si>
  <si>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</si>
  <si>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</si>
  <si>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</si>
  <si>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</si>
  <si>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</si>
  <si>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</si>
  <si>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</si>
  <si>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</si>
  <si>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</si>
  <si>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</si>
  <si>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</si>
  <si>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</si>
  <si>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</si>
  <si>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</si>
  <si>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</si>
  <si>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</si>
  <si>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</si>
  <si>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</si>
  <si>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</si>
  <si>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</si>
  <si>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</si>
  <si>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</si>
  <si>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</si>
  <si>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</si>
  <si>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</si>
  <si>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</si>
  <si>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</si>
  <si>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</si>
  <si>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</si>
  <si>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</si>
  <si>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</si>
  <si>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</si>
  <si>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</si>
  <si>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</si>
  <si>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</si>
  <si>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</si>
  <si>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</si>
  <si>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</si>
  <si>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</si>
  <si>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</si>
  <si>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</si>
  <si>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</si>
  <si>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</si>
  <si>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</si>
  <si>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</si>
  <si>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</si>
  <si>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</si>
  <si>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</si>
  <si>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</si>
  <si>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</si>
  <si>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</si>
  <si>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</si>
  <si>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</si>
  <si>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</si>
  <si>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</si>
  <si>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愛知県江南市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</si>
  <si>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</si>
  <si>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</si>
  <si>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</si>
  <si>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</si>
  <si>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</si>
  <si>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</si>
  <si>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</si>
  <si>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</si>
  <si>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</si>
  <si>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</si>
  <si>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</si>
  <si>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</si>
  <si>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</si>
  <si>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</si>
  <si>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</si>
  <si>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</si>
  <si>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</si>
  <si>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</si>
  <si>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</si>
  <si>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</si>
  <si>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</si>
  <si>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</si>
  <si>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</si>
  <si>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</si>
  <si>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</si>
  <si>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</si>
  <si>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</si>
  <si>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</si>
  <si>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</si>
  <si>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</si>
  <si>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</si>
  <si>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</si>
  <si>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</si>
  <si>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</si>
  <si>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</si>
  <si>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</si>
  <si>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</si>
  <si>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</si>
  <si>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</si>
  <si>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</si>
  <si>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</si>
  <si>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</si>
  <si>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</si>
  <si>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</si>
  <si>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</si>
  <si>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</si>
  <si>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</si>
  <si>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</si>
  <si>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</si>
  <si>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</si>
  <si>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</si>
  <si>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</si>
  <si>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</si>
  <si>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</si>
  <si>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</si>
  <si>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</si>
  <si>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</si>
  <si>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</si>
  <si>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</si>
  <si>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</si>
  <si>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</si>
  <si>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</si>
  <si>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</si>
  <si>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</si>
  <si>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</si>
  <si>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</si>
  <si>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</si>
  <si>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</si>
  <si>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</si>
  <si>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</si>
  <si>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</si>
  <si>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</si>
  <si>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</si>
  <si>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</si>
  <si>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</si>
  <si>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</si>
  <si>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</si>
  <si>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</si>
  <si>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</si>
  <si>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</si>
  <si>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</si>
  <si>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</si>
  <si>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</si>
  <si>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</si>
  <si>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</si>
  <si>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</si>
  <si>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</si>
  <si>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</si>
  <si>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</si>
  <si>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</si>
  <si>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</si>
  <si>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</si>
  <si>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</si>
  <si>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</si>
  <si>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</si>
  <si>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</si>
  <si>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</si>
  <si>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</si>
  <si>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</si>
  <si>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</si>
  <si>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</si>
  <si>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</si>
  <si>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</si>
  <si>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</si>
  <si>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</si>
  <si>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</si>
  <si>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</si>
  <si>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</si>
  <si>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</si>
  <si>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</si>
  <si>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</si>
  <si>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</si>
  <si>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</si>
  <si>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</si>
  <si>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</si>
  <si>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</si>
  <si>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</si>
  <si>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</si>
  <si>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</si>
  <si>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</si>
  <si>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</si>
  <si>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</si>
  <si>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</si>
  <si>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</si>
  <si>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</si>
  <si>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</si>
  <si>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</si>
  <si>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</si>
  <si>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</si>
  <si>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</si>
  <si>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</si>
  <si>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</si>
  <si>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</si>
  <si>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</si>
  <si>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</si>
  <si>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</si>
  <si>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</si>
  <si>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</si>
  <si>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</si>
  <si>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</si>
  <si>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</si>
  <si>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</si>
  <si>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</si>
  <si>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</si>
  <si>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</si>
  <si>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</si>
  <si>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</si>
  <si>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</si>
  <si>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</si>
  <si>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</si>
  <si>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</si>
  <si>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</si>
  <si>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</si>
  <si>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</si>
  <si>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</si>
  <si>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</si>
  <si>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</si>
  <si>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</si>
  <si>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</si>
  <si>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</si>
  <si>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</si>
  <si>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</si>
  <si>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</si>
  <si>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</si>
  <si>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</si>
  <si>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</si>
  <si>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</si>
  <si>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</si>
  <si>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</si>
  <si>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</si>
  <si>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</si>
  <si>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</si>
  <si>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</si>
  <si>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</si>
  <si>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</si>
  <si>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</si>
  <si>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</si>
  <si>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</si>
  <si>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</si>
  <si>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</si>
  <si>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</si>
  <si>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</si>
  <si>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</si>
  <si>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</si>
  <si>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</si>
  <si>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</si>
  <si>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</si>
  <si>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</si>
  <si>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</si>
  <si>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</si>
  <si>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</si>
  <si>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</si>
  <si>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</si>
  <si>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</si>
  <si>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1.31</t>
  </si>
  <si>
    <t>▲ 7.34</t>
  </si>
  <si>
    <t>一般会計</t>
  </si>
  <si>
    <t>水道事業会計</t>
  </si>
  <si>
    <t>国民健康保険特別会計</t>
  </si>
  <si>
    <t>介護保険特別会計</t>
  </si>
  <si>
    <t>下水道事業会計</t>
  </si>
  <si>
    <t>後期高齢者医療特別会計</t>
  </si>
  <si>
    <t>尾張都市計画事業江南布袋南部土地区画整理事業特別会計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</si>
  <si>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</si>
  <si>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</si>
  <si>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</si>
  <si>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</si>
  <si>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</si>
  <si>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</si>
  <si>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</si>
  <si>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</si>
  <si>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</si>
  <si>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</si>
  <si>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</si>
  <si>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</si>
  <si>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</si>
  <si>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</si>
  <si>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〇</t>
    <phoneticPr fontId="2"/>
  </si>
  <si>
    <t>江南市土地開発公社</t>
    <rPh sb="0" eb="3">
      <t>コウナンシ</t>
    </rPh>
    <rPh sb="3" eb="5">
      <t>トチ</t>
    </rPh>
    <rPh sb="5" eb="7">
      <t>カイハツ</t>
    </rPh>
    <rPh sb="7" eb="9">
      <t>コウシャ</t>
    </rPh>
    <phoneticPr fontId="2"/>
  </si>
  <si>
    <t>ごみ処理施設建設事業等基金</t>
    <rPh sb="2" eb="4">
      <t>ショリ</t>
    </rPh>
    <rPh sb="4" eb="6">
      <t>シセツ</t>
    </rPh>
    <rPh sb="6" eb="8">
      <t>ケンセツ</t>
    </rPh>
    <rPh sb="8" eb="10">
      <t>ジギョウ</t>
    </rPh>
    <rPh sb="10" eb="11">
      <t>トウ</t>
    </rPh>
    <rPh sb="11" eb="13">
      <t>キキン</t>
    </rPh>
    <phoneticPr fontId="5"/>
  </si>
  <si>
    <t>公共施設整備事業基金</t>
    <rPh sb="0" eb="2">
      <t>コウキョウ</t>
    </rPh>
    <rPh sb="2" eb="4">
      <t>シセツ</t>
    </rPh>
    <rPh sb="4" eb="6">
      <t>セイビ</t>
    </rPh>
    <rPh sb="6" eb="8">
      <t>ジギョウ</t>
    </rPh>
    <rPh sb="8" eb="10">
      <t>キキン</t>
    </rPh>
    <phoneticPr fontId="5"/>
  </si>
  <si>
    <t>新図書館建設事業等基金</t>
    <rPh sb="0" eb="1">
      <t>シン</t>
    </rPh>
    <rPh sb="1" eb="4">
      <t>トショカン</t>
    </rPh>
    <rPh sb="4" eb="6">
      <t>ケンセツ</t>
    </rPh>
    <rPh sb="6" eb="8">
      <t>ジギョウ</t>
    </rPh>
    <rPh sb="8" eb="9">
      <t>トウ</t>
    </rPh>
    <rPh sb="9" eb="11">
      <t>キキン</t>
    </rPh>
    <phoneticPr fontId="5"/>
  </si>
  <si>
    <t>横田教育文化事業基金</t>
    <rPh sb="0" eb="2">
      <t>ヨコタ</t>
    </rPh>
    <rPh sb="2" eb="4">
      <t>キョウイク</t>
    </rPh>
    <rPh sb="4" eb="6">
      <t>ブンカ</t>
    </rPh>
    <rPh sb="6" eb="8">
      <t>ジギョウ</t>
    </rPh>
    <rPh sb="8" eb="10">
      <t>キキン</t>
    </rPh>
    <phoneticPr fontId="5"/>
  </si>
  <si>
    <t>ふるさと応援事業基金</t>
    <rPh sb="4" eb="6">
      <t>オウエン</t>
    </rPh>
    <rPh sb="6" eb="8">
      <t>ジギョウ</t>
    </rPh>
    <rPh sb="8" eb="10">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</si>
  <si>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</si>
  <si>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</si>
  <si>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</si>
  <si>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</si>
  <si>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</si>
  <si>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</si>
  <si>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</si>
  <si>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</si>
  <si>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</si>
  <si>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</si>
  <si>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類似団体と比較すると、将来負担比率が低く、有形固定資産減価償却率が高いことから、前年に引き続き、公共施設老朽化の問題を抱えている状況となっている。
　公共施設等総合管理計画において、老朽化した施設の集約化・複合化、除却を進めていく方向性を定めており、施設の更新等により有形固定資産減価償却率の上昇を抑制していくが、一方で、施設の更新等による将来負担の増は避けられず、加えて、新ごみ処理施設建設事業に伴う負担金の増や、布袋駅付近鉄道高架化整備事業や布袋駅東複合公共施設整備事業などの大型事業の実施に伴い、その財源として多額の地方債が見込まれることから、将来負担比率については、今後の上昇が見込まれる。</t>
    <phoneticPr fontId="5"/>
  </si>
  <si>
    <t>　類似団体と比較すると、将来負担比率、実質公債費比率ともに低いことから、これまで将来負担を考慮し、地方債の発行を抑制してきた取組の結果が表れている。
　今後は、大型事業の実施に伴い、その財源として多額の地方債発行が見込まれるため、交付税措置のある地方債を有効に活用しながら、将来負担比率、実質公債費率が過度に上昇しないよう、計画的な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</si>
</sst>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CFCC6BF-E9CE-452F-9228-B8F47597DB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F1D8-4CF7-A4A4-E63F42E84A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56551</c:v>
                </c:pt>
                <c:pt idx="1">
                  <c:v>30680</c:v>
                </c:pt>
                <c:pt idx="2">
                  <c:v>35331</c:v>
                </c:pt>
                <c:pt idx="3">
                  <c:v>33974</c:v>
                </c:pt>
                <c:pt idx="4">
                  <c:v>38610</c:v>
                </c:pt>
              </c:numCache>
            </c:numRef>
          </c:val>
          <c:smooth val="0"/>
          <c:extLst>
            <c:ext xmlns:c16="http://schemas.microsoft.com/office/drawing/2014/chart" uri="{C3380CC4-5D6E-409C-BE32-E72D297353CC}">
              <c16:uniqueId val="{00000001-F1D8-4CF7-A4A4-E63F42E84A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5.24</c:v>
                </c:pt>
                <c:pt idx="1">
                  <c:v>5.03</c:v>
                </c:pt>
                <c:pt idx="2">
                  <c:v>5.86</c:v>
                </c:pt>
                <c:pt idx="3">
                  <c:v>4.13</c:v>
                </c:pt>
                <c:pt idx="4">
                  <c:v>8.9</c:v>
                </c:pt>
              </c:numCache>
            </c:numRef>
          </c:val>
          <c:extLst>
            <c:ext xmlns:c16="http://schemas.microsoft.com/office/drawing/2014/chart" uri="{C3380CC4-5D6E-409C-BE32-E72D297353CC}">
              <c16:uniqueId val="{00000000-14AB-40BF-9D3D-1313230E2E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13.21</c:v>
                </c:pt>
                <c:pt idx="1">
                  <c:v>5.87</c:v>
                </c:pt>
                <c:pt idx="2">
                  <c:v>5.63</c:v>
                </c:pt>
                <c:pt idx="3">
                  <c:v>10.46</c:v>
                </c:pt>
                <c:pt idx="4">
                  <c:v>12.97</c:v>
                </c:pt>
              </c:numCache>
            </c:numRef>
          </c:val>
          <c:extLst>
            <c:ext xmlns:c16="http://schemas.microsoft.com/office/drawing/2014/chart" uri="{C3380CC4-5D6E-409C-BE32-E72D297353CC}">
              <c16:uniqueId val="{00000001-14AB-40BF-9D3D-1313230E2E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-1.31</c:v>
                </c:pt>
                <c:pt idx="1">
                  <c:v>-7.34</c:v>
                </c:pt>
                <c:pt idx="2">
                  <c:v>0.65</c:v>
                </c:pt>
                <c:pt idx="3">
                  <c:v>3.54</c:v>
                </c:pt>
                <c:pt idx="4">
                  <c:v>9.51</c:v>
                </c:pt>
              </c:numCache>
            </c:numRef>
          </c:val>
          <c:smooth val="0"/>
          <c:extLst>
            <c:ext xmlns:c16="http://schemas.microsoft.com/office/drawing/2014/chart" uri="{C3380CC4-5D6E-409C-BE32-E72D297353CC}">
              <c16:uniqueId val="{00000002-14AB-40BF-9D3D-1313230E2E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351-4C6C-B2FF-18A8354426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51-4C6C-B2FF-18A8354426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51-4C6C-B2FF-18A83544262B}"/>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51-4C6C-B2FF-18A8354426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4-0351-4C6C-B2FF-18A83544262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0.34</c:v>
                </c:pt>
              </c:numCache>
            </c:numRef>
          </c:val>
          <c:extLst>
            <c:ext xmlns:c16="http://schemas.microsoft.com/office/drawing/2014/chart" uri="{C3380CC4-5D6E-409C-BE32-E72D297353CC}">
              <c16:uniqueId val="{00000005-0351-4C6C-B2FF-18A8354426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2.19</c:v>
                </c:pt>
                <c:pt idx="2">
                  <c:v>#N/A</c:v>
                </c:pt>
                <c:pt idx="3">
                  <c:v>1.1299999999999999</c:v>
                </c:pt>
                <c:pt idx="4">
                  <c:v>#N/A</c:v>
                </c:pt>
                <c:pt idx="5">
                  <c:v>1.1100000000000001</c:v>
                </c:pt>
                <c:pt idx="6">
                  <c:v>#N/A</c:v>
                </c:pt>
                <c:pt idx="7">
                  <c:v>0.98</c:v>
                </c:pt>
                <c:pt idx="8">
                  <c:v>#N/A</c:v>
                </c:pt>
                <c:pt idx="9">
                  <c:v>0.86</c:v>
                </c:pt>
              </c:numCache>
            </c:numRef>
          </c:val>
          <c:extLst>
            <c:ext xmlns:c16="http://schemas.microsoft.com/office/drawing/2014/chart" uri="{C3380CC4-5D6E-409C-BE32-E72D297353CC}">
              <c16:uniqueId val="{00000006-0351-4C6C-B2FF-18A8354426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3.71</c:v>
                </c:pt>
                <c:pt idx="2">
                  <c:v>#N/A</c:v>
                </c:pt>
                <c:pt idx="3">
                  <c:v>0.46</c:v>
                </c:pt>
                <c:pt idx="4">
                  <c:v>#N/A</c:v>
                </c:pt>
                <c:pt idx="5">
                  <c:v>0.47</c:v>
                </c:pt>
                <c:pt idx="6">
                  <c:v>#N/A</c:v>
                </c:pt>
                <c:pt idx="7">
                  <c:v>1.1000000000000001</c:v>
                </c:pt>
                <c:pt idx="8">
                  <c:v>#N/A</c:v>
                </c:pt>
                <c:pt idx="9">
                  <c:v>1.1200000000000001</c:v>
                </c:pt>
              </c:numCache>
            </c:numRef>
          </c:val>
          <c:extLst>
            <c:ext xmlns:c16="http://schemas.microsoft.com/office/drawing/2014/chart" uri="{C3380CC4-5D6E-409C-BE32-E72D297353CC}">
              <c16:uniqueId val="{00000007-0351-4C6C-B2FF-18A8354426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7.39</c:v>
                </c:pt>
                <c:pt idx="2">
                  <c:v>#N/A</c:v>
                </c:pt>
                <c:pt idx="3">
                  <c:v>6.7</c:v>
                </c:pt>
                <c:pt idx="4">
                  <c:v>#N/A</c:v>
                </c:pt>
                <c:pt idx="5">
                  <c:v>6.07</c:v>
                </c:pt>
                <c:pt idx="6">
                  <c:v>#N/A</c:v>
                </c:pt>
                <c:pt idx="7">
                  <c:v>5.94</c:v>
                </c:pt>
                <c:pt idx="8">
                  <c:v>#N/A</c:v>
                </c:pt>
                <c:pt idx="9">
                  <c:v>6.58</c:v>
                </c:pt>
              </c:numCache>
            </c:numRef>
          </c:val>
          <c:extLst>
            <c:ext xmlns:c16="http://schemas.microsoft.com/office/drawing/2014/chart" uri="{C3380CC4-5D6E-409C-BE32-E72D297353CC}">
              <c16:uniqueId val="{00000008-0351-4C6C-B2FF-18A8354426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5.24</c:v>
                </c:pt>
                <c:pt idx="2">
                  <c:v>#N/A</c:v>
                </c:pt>
                <c:pt idx="3">
                  <c:v>5.0199999999999996</c:v>
                </c:pt>
                <c:pt idx="4">
                  <c:v>#N/A</c:v>
                </c:pt>
                <c:pt idx="5">
                  <c:v>5.85</c:v>
                </c:pt>
                <c:pt idx="6">
                  <c:v>#N/A</c:v>
                </c:pt>
                <c:pt idx="7">
                  <c:v>4.12</c:v>
                </c:pt>
                <c:pt idx="8">
                  <c:v>#N/A</c:v>
                </c:pt>
                <c:pt idx="9">
                  <c:v>8.9</c:v>
                </c:pt>
              </c:numCache>
            </c:numRef>
          </c:val>
          <c:extLst>
            <c:ext xmlns:c16="http://schemas.microsoft.com/office/drawing/2014/chart" uri="{C3380CC4-5D6E-409C-BE32-E72D297353CC}">
              <c16:uniqueId val="{00000009-0351-4C6C-B2FF-18A8354426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2510</c:v>
                </c:pt>
                <c:pt idx="5">
                  <c:v>2498</c:v>
                </c:pt>
                <c:pt idx="8">
                  <c:v>2475</c:v>
                </c:pt>
                <c:pt idx="11">
                  <c:v>2384</c:v>
                </c:pt>
                <c:pt idx="14">
                  <c:v>2304</c:v>
                </c:pt>
              </c:numCache>
            </c:numRef>
          </c:val>
          <c:extLst>
            <c:ext xmlns:c16="http://schemas.microsoft.com/office/drawing/2014/chart" uri="{C3380CC4-5D6E-409C-BE32-E72D297353CC}">
              <c16:uniqueId val="{00000000-FD33-4DE2-AB26-FC7C2693FC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33-4DE2-AB26-FC7C2693FC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33-4DE2-AB26-FC7C2693FC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117</c:v>
                </c:pt>
                <c:pt idx="3">
                  <c:v>117</c:v>
                </c:pt>
                <c:pt idx="6">
                  <c:v>117</c:v>
                </c:pt>
                <c:pt idx="9">
                  <c:v>105</c:v>
                </c:pt>
                <c:pt idx="12">
                  <c:v>52</c:v>
                </c:pt>
              </c:numCache>
            </c:numRef>
          </c:val>
          <c:extLst>
            <c:ext xmlns:c16="http://schemas.microsoft.com/office/drawing/2014/chart" uri="{C3380CC4-5D6E-409C-BE32-E72D297353CC}">
              <c16:uniqueId val="{00000003-FD33-4DE2-AB26-FC7C2693FC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641</c:v>
                </c:pt>
                <c:pt idx="3">
                  <c:v>656</c:v>
                </c:pt>
                <c:pt idx="6">
                  <c:v>608</c:v>
                </c:pt>
                <c:pt idx="9">
                  <c:v>449</c:v>
                </c:pt>
                <c:pt idx="12">
                  <c:v>348</c:v>
                </c:pt>
              </c:numCache>
            </c:numRef>
          </c:val>
          <c:extLst>
            <c:ext xmlns:c16="http://schemas.microsoft.com/office/drawing/2014/chart" uri="{C3380CC4-5D6E-409C-BE32-E72D297353CC}">
              <c16:uniqueId val="{00000004-FD33-4DE2-AB26-FC7C2693FC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33-4DE2-AB26-FC7C2693FC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33-4DE2-AB26-FC7C2693FC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2402</c:v>
                </c:pt>
                <c:pt idx="3">
                  <c:v>2403</c:v>
                </c:pt>
                <c:pt idx="6">
                  <c:v>2362</c:v>
                </c:pt>
                <c:pt idx="9">
                  <c:v>2347</c:v>
                </c:pt>
                <c:pt idx="12">
                  <c:v>2446</c:v>
                </c:pt>
              </c:numCache>
            </c:numRef>
          </c:val>
          <c:extLst>
            <c:ext xmlns:c16="http://schemas.microsoft.com/office/drawing/2014/chart" uri="{C3380CC4-5D6E-409C-BE32-E72D297353CC}">
              <c16:uniqueId val="{00000007-FD33-4DE2-AB26-FC7C2693FC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650</c:v>
                </c:pt>
                <c:pt idx="2">
                  <c:v>#N/A</c:v>
                </c:pt>
                <c:pt idx="3">
                  <c:v>#N/A</c:v>
                </c:pt>
                <c:pt idx="4">
                  <c:v>678</c:v>
                </c:pt>
                <c:pt idx="5">
                  <c:v>#N/A</c:v>
                </c:pt>
                <c:pt idx="6">
                  <c:v>#N/A</c:v>
                </c:pt>
                <c:pt idx="7">
                  <c:v>612</c:v>
                </c:pt>
                <c:pt idx="8">
                  <c:v>#N/A</c:v>
                </c:pt>
                <c:pt idx="9">
                  <c:v>#N/A</c:v>
                </c:pt>
                <c:pt idx="10">
                  <c:v>517</c:v>
                </c:pt>
                <c:pt idx="11">
                  <c:v>#N/A</c:v>
                </c:pt>
                <c:pt idx="12">
                  <c:v>#N/A</c:v>
                </c:pt>
                <c:pt idx="13">
                  <c:v>542</c:v>
                </c:pt>
                <c:pt idx="14">
                  <c:v>#N/A</c:v>
                </c:pt>
              </c:numCache>
            </c:numRef>
          </c:val>
          <c:smooth val="0"/>
          <c:extLst>
            <c:ext xmlns:c16="http://schemas.microsoft.com/office/drawing/2014/chart" uri="{C3380CC4-5D6E-409C-BE32-E72D297353CC}">
              <c16:uniqueId val="{00000008-FD33-4DE2-AB26-FC7C2693FC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23633</c:v>
                </c:pt>
                <c:pt idx="5">
                  <c:v>24041</c:v>
                </c:pt>
                <c:pt idx="8">
                  <c:v>24125</c:v>
                </c:pt>
                <c:pt idx="11">
                  <c:v>23993</c:v>
                </c:pt>
                <c:pt idx="14">
                  <c:v>24136</c:v>
                </c:pt>
              </c:numCache>
            </c:numRef>
          </c:val>
          <c:extLst>
            <c:ext xmlns:c16="http://schemas.microsoft.com/office/drawing/2014/chart" uri="{C3380CC4-5D6E-409C-BE32-E72D297353CC}">
              <c16:uniqueId val="{00000000-F128-456D-B4E5-03BE0F3746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6975</c:v>
                </c:pt>
                <c:pt idx="5">
                  <c:v>7048</c:v>
                </c:pt>
                <c:pt idx="8">
                  <c:v>7041</c:v>
                </c:pt>
                <c:pt idx="11">
                  <c:v>6287</c:v>
                </c:pt>
                <c:pt idx="14">
                  <c:v>5832</c:v>
                </c:pt>
              </c:numCache>
            </c:numRef>
          </c:val>
          <c:extLst>
            <c:ext xmlns:c16="http://schemas.microsoft.com/office/drawing/2014/chart" uri="{C3380CC4-5D6E-409C-BE32-E72D297353CC}">
              <c16:uniqueId val="{00000001-F128-456D-B4E5-03BE0F3746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4086</c:v>
                </c:pt>
                <c:pt idx="5">
                  <c:v>3683</c:v>
                </c:pt>
                <c:pt idx="8">
                  <c:v>3787</c:v>
                </c:pt>
                <c:pt idx="11">
                  <c:v>4940</c:v>
                </c:pt>
                <c:pt idx="14">
                  <c:v>6714</c:v>
                </c:pt>
              </c:numCache>
            </c:numRef>
          </c:val>
          <c:extLst>
            <c:ext xmlns:c16="http://schemas.microsoft.com/office/drawing/2014/chart" uri="{C3380CC4-5D6E-409C-BE32-E72D297353CC}">
              <c16:uniqueId val="{00000002-F128-456D-B4E5-03BE0F3746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28-456D-B4E5-03BE0F3746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28-456D-B4E5-03BE0F3746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28-456D-B4E5-03BE0F3746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3525</c:v>
                </c:pt>
                <c:pt idx="3">
                  <c:v>3592</c:v>
                </c:pt>
                <c:pt idx="6">
                  <c:v>3578</c:v>
                </c:pt>
                <c:pt idx="9">
                  <c:v>3509</c:v>
                </c:pt>
                <c:pt idx="12">
                  <c:v>3742</c:v>
                </c:pt>
              </c:numCache>
            </c:numRef>
          </c:val>
          <c:extLst>
            <c:ext xmlns:c16="http://schemas.microsoft.com/office/drawing/2014/chart" uri="{C3380CC4-5D6E-409C-BE32-E72D297353CC}">
              <c16:uniqueId val="{00000006-F128-456D-B4E5-03BE0F3746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390</c:v>
                </c:pt>
                <c:pt idx="3">
                  <c:v>276</c:v>
                </c:pt>
                <c:pt idx="6">
                  <c:v>161</c:v>
                </c:pt>
                <c:pt idx="9">
                  <c:v>57</c:v>
                </c:pt>
                <c:pt idx="12">
                  <c:v>5</c:v>
                </c:pt>
              </c:numCache>
            </c:numRef>
          </c:val>
          <c:extLst>
            <c:ext xmlns:c16="http://schemas.microsoft.com/office/drawing/2014/chart" uri="{C3380CC4-5D6E-409C-BE32-E72D297353CC}">
              <c16:uniqueId val="{00000007-F128-456D-B4E5-03BE0F3746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10242</c:v>
                </c:pt>
                <c:pt idx="3">
                  <c:v>10348</c:v>
                </c:pt>
                <c:pt idx="6">
                  <c:v>10072</c:v>
                </c:pt>
                <c:pt idx="9">
                  <c:v>8818</c:v>
                </c:pt>
                <c:pt idx="12">
                  <c:v>7055</c:v>
                </c:pt>
              </c:numCache>
            </c:numRef>
          </c:val>
          <c:extLst>
            <c:ext xmlns:c16="http://schemas.microsoft.com/office/drawing/2014/chart" uri="{C3380CC4-5D6E-409C-BE32-E72D297353CC}">
              <c16:uniqueId val="{00000008-F128-456D-B4E5-03BE0F3746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741</c:v>
                </c:pt>
                <c:pt idx="3">
                  <c:v>618</c:v>
                </c:pt>
                <c:pt idx="6">
                  <c:v>594</c:v>
                </c:pt>
                <c:pt idx="9">
                  <c:v>371</c:v>
                </c:pt>
                <c:pt idx="12">
                  <c:v>248</c:v>
                </c:pt>
              </c:numCache>
            </c:numRef>
          </c:val>
          <c:extLst>
            <c:ext xmlns:c16="http://schemas.microsoft.com/office/drawing/2014/chart" uri="{C3380CC4-5D6E-409C-BE32-E72D297353CC}">
              <c16:uniqueId val="{00000009-F128-456D-B4E5-03BE0F3746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24531</c:v>
                </c:pt>
                <c:pt idx="3">
                  <c:v>24444</c:v>
                </c:pt>
                <c:pt idx="6">
                  <c:v>24450</c:v>
                </c:pt>
                <c:pt idx="9">
                  <c:v>24865</c:v>
                </c:pt>
                <c:pt idx="12">
                  <c:v>25472</c:v>
                </c:pt>
              </c:numCache>
            </c:numRef>
          </c:val>
          <c:extLst>
            <c:ext xmlns:c16="http://schemas.microsoft.com/office/drawing/2014/chart" uri="{C3380CC4-5D6E-409C-BE32-E72D297353CC}">
              <c16:uniqueId val="{0000000A-F128-456D-B4E5-03BE0F3746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4735</c:v>
                </c:pt>
                <c:pt idx="2">
                  <c:v>#N/A</c:v>
                </c:pt>
                <c:pt idx="3">
                  <c:v>#N/A</c:v>
                </c:pt>
                <c:pt idx="4">
                  <c:v>4506</c:v>
                </c:pt>
                <c:pt idx="5">
                  <c:v>#N/A</c:v>
                </c:pt>
                <c:pt idx="6">
                  <c:v>#N/A</c:v>
                </c:pt>
                <c:pt idx="7">
                  <c:v>3903</c:v>
                </c:pt>
                <c:pt idx="8">
                  <c:v>#N/A</c:v>
                </c:pt>
                <c:pt idx="9">
                  <c:v>#N/A</c:v>
                </c:pt>
                <c:pt idx="10">
                  <c:v>2401</c:v>
                </c:pt>
                <c:pt idx="11">
                  <c:v>#N/A</c:v>
                </c:pt>
                <c:pt idx="12">
                  <c:v>#N/A</c:v>
                </c:pt>
                <c:pt idx="13">
                  <c:v>0</c:v>
                </c:pt>
                <c:pt idx="14">
                  <c:v>#N/A</c:v>
                </c:pt>
              </c:numCache>
            </c:numRef>
          </c:val>
          <c:smooth val="0"/>
          <c:extLst>
            <c:ext xmlns:c16="http://schemas.microsoft.com/office/drawing/2014/chart" uri="{C3380CC4-5D6E-409C-BE32-E72D297353CC}">
              <c16:uniqueId val="{0000000B-F128-456D-B4E5-03BE0F3746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1040</c:v>
                </c:pt>
                <c:pt idx="1">
                  <c:v>2007</c:v>
                </c:pt>
                <c:pt idx="2">
                  <c:v>2623</c:v>
                </c:pt>
              </c:numCache>
            </c:numRef>
          </c:val>
          <c:extLst>
            <c:ext xmlns:c16="http://schemas.microsoft.com/office/drawing/2014/chart" uri="{C3380CC4-5D6E-409C-BE32-E72D297353CC}">
              <c16:uniqueId val="{00000000-E122-4DC9-AA0D-CD0661673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122-4DC9-AA0D-CD0661673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1666</c:v>
                </c:pt>
                <c:pt idx="1">
                  <c:v>1885</c:v>
                </c:pt>
                <c:pt idx="2">
                  <c:v>2844</c:v>
                </c:pt>
              </c:numCache>
            </c:numRef>
          </c:val>
          <c:extLst>
            <c:ext xmlns:c16="http://schemas.microsoft.com/office/drawing/2014/chart" uri="{C3380CC4-5D6E-409C-BE32-E72D297353CC}">
              <c16:uniqueId val="{00000002-E122-4DC9-AA0D-CD06616734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{A8F7873D-43DD-469C-841B-459C69B91ED3}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22-4492-A099-701CCDC188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{E5081EC9-82C3-4765-8D6F-4F96ABDBD011}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22-4492-A099-701CCDC188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{9421AA1C-D1EA-4468-B5BA-A664D3DF47B3}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22-4492-A099-701CCDC188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{14B38272-FB01-484E-9251-C9934D01F2ED}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22-4492-A099-701CCDC188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{C1D2EE38-7B5D-4A71-88C3-79DFA471AE09}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22-4492-A099-701CCDC1887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{641FEAF9-84EE-4DBA-9A74-C57C97AFF7E3}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22-4492-A099-701CCDC1887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{BFF93892-327A-471A-A3BA-81C8D7ECAABA}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22-4492-A099-701CCDC1887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{58DE6B32-289F-4E6C-A67C-03C1249FBDB7}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22-4492-A099-701CCDC1887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{A2936305-AF9C-4E27-A23F-2BC91835F77F}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22-4492-A099-701CCDC188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69</c:v>
                </c:pt>
                <c:pt idx="16">
                  <c:v>69.599999999999994</c:v>
                </c:pt>
                <c:pt idx="24">
                  <c:v>70.900000000000006</c:v>
                </c:pt>
                <c:pt idx="32">
                  <c:v>72.2</c:v>
                </c:pt>
              </c:numCache>
            </c:numRef>
          </c:xVal>
          <c:yVal>
            <c:numRef>
              <c:f>公会計指標分析・財政指標組合せ分析表!$BP$51:$DC$51</c:f>
              <c:numCache>
                <c:formatCode>#,##0.0;"▲ "#,##0.0</c:formatCode>
                <c:ptCount val="40"/>
                <c:pt idx="0">
                  <c:v>29.1</c:v>
                </c:pt>
                <c:pt idx="8">
                  <c:v>27.4</c:v>
                </c:pt>
                <c:pt idx="16">
                  <c:v>23.5</c:v>
                </c:pt>
                <c:pt idx="24">
                  <c:v>13.9</c:v>
                </c:pt>
              </c:numCache>
            </c:numRef>
          </c:yVal>
          <c:smooth val="0"/>
          <c:extLst>
            <c:ext xmlns:c16="http://schemas.microsoft.com/office/drawing/2014/chart" uri="{C3380CC4-5D6E-409C-BE32-E72D297353CC}">
              <c16:uniqueId val="{00000009-8322-4492-A099-701CCDC188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{23C78B97-98E5-4764-A9B9-E5DB64402A50}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22-4492-A099-701CCDC188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{4E6C1144-A25E-4E67-A43F-1E4F022E3406}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22-4492-A099-701CCDC188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{929EB01D-2E87-4AA6-98F8-018AEA7BD131}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22-4492-A099-701CCDC188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{88A2138D-DAC5-4E81-9F52-AFBDE8B68B78}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22-4492-A099-701CCDC188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{6DA9DDA8-1636-4595-9D10-D9E9B83A7834}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22-4492-A099-701CCDC1887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{29E8CF1D-B65F-404F-AC02-57DEEE6AE5B4}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22-4492-A099-701CCDC18873}"/>
                </c:ext>
              </c:extLst>
            </c:dLbl>
            <c:dLbl>
              <c:idx val="16"/>
              <c:layout>
                <c:manualLayout>
                  <c:x val="0"/>
                  <c:y val="1.44277000473522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{23391ED4-624A-4E6B-8B2F-FFA157385E74}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22-4492-A099-701CCDC18873}"/>
                </c:ext>
              </c:extLst>
            </c:dLbl>
            <c:dLbl>
              <c:idx val="24"/>
              <c:layout>
                <c:manualLayout>
                  <c:x val="0"/>
                  <c:y val="-1.44277000473522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{E23C6022-6A49-433F-BA96-6340F42C2D2F}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22-4492-A099-701CCDC1887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{E1790802-EDAB-49EB-BD11-A26742AF3659}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22-4492-A099-701CCDC188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8322-4492-A099-701CCDC188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{83A871D9-6CF6-42D1-B7B9-9BAC6C9F9EA3}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78-4DDD-AC03-04E8E48D50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{F223DF33-572E-4D6B-9D04-A04EAC0B1FA2}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78-4DDD-AC03-04E8E48D50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{CEC12367-CAD4-4F05-B318-05D95EC8A19B}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78-4DDD-AC03-04E8E48D50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{06DA5EC6-835F-441C-9326-6FC1AE0E1919}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78-4DDD-AC03-04E8E48D50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{AFC366CB-6B68-4569-AA1D-EE737F17EB41}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78-4DDD-AC03-04E8E48D500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{336AAF4B-04DF-4618-8ECD-42081B2CD54C}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78-4DDD-AC03-04E8E48D500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{291E6769-DA35-44F9-A6E2-BAA8AA5045AD}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78-4DDD-AC03-04E8E48D500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{F7D54335-C215-4FA4-842D-F3DF60CF0EB4}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78-4DDD-AC03-04E8E48D500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{D4DEAE4D-8ABC-4C05-87C5-5AF54C07EE71}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78-4DDD-AC03-04E8E48D50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4.2</c:v>
                </c:pt>
                <c:pt idx="16">
                  <c:v>3.9</c:v>
                </c:pt>
                <c:pt idx="24">
                  <c:v>3.6</c:v>
                </c:pt>
                <c:pt idx="32">
                  <c:v>3.2</c:v>
                </c:pt>
              </c:numCache>
            </c:numRef>
          </c:xVal>
          <c:yVal>
            <c:numRef>
              <c:f>公会計指標分析・財政指標組合せ分析表!$BP$73:$DC$73</c:f>
              <c:numCache>
                <c:formatCode>#,##0.0;"▲ "#,##0.0</c:formatCode>
                <c:ptCount val="40"/>
                <c:pt idx="0">
                  <c:v>29.1</c:v>
                </c:pt>
                <c:pt idx="8">
                  <c:v>27.4</c:v>
                </c:pt>
                <c:pt idx="16">
                  <c:v>23.5</c:v>
                </c:pt>
                <c:pt idx="24">
                  <c:v>13.9</c:v>
                </c:pt>
              </c:numCache>
            </c:numRef>
          </c:yVal>
          <c:smooth val="0"/>
          <c:extLst>
            <c:ext xmlns:c16="http://schemas.microsoft.com/office/drawing/2014/chart" uri="{C3380CC4-5D6E-409C-BE32-E72D297353CC}">
              <c16:uniqueId val="{00000009-F778-4DDD-AC03-04E8E48D50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{3D3E5A84-9906-423E-B27E-522FDE4E579E}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78-4DDD-AC03-04E8E48D50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{379EB55C-09E7-4857-AD21-5C71CE222FA6}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78-4DDD-AC03-04E8E48D50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{D03B9C98-CECC-40AC-8DF4-4786E718AD1A}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78-4DDD-AC03-04E8E48D50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{7EB661B8-3BE8-4882-8EE7-FF352AD790EC}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78-4DDD-AC03-04E8E48D50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{0580B606-D6B8-4F42-A23F-4075A93FDB3C}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78-4DDD-AC03-04E8E48D500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{391556A4-65B8-4B05-B758-02D914DF2DB0}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78-4DDD-AC03-04E8E48D500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{71FDC318-6566-494B-8C67-0DFED7597240}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78-4DDD-AC03-04E8E48D500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{7E6B91E5-610D-46F6-B5DF-4ABA3377E1BB}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78-4DDD-AC03-04E8E48D500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{C2BC731E-55E3-4B48-B64B-16769B490491}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78-4DDD-AC03-04E8E48D50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778-4DDD-AC03-04E8E48D5004}"/>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ポイント悪化し、類似団体内での順位は、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ごみ処理施設建設事業、新学校給食センター整備事業、曽本地区工業用地推進事業などの大型プロジェクト事業に加え、少子高齢化に伴う社会保障経費等の増加が見込まれるため、第八次行政改革大綱「江南市リノベーションプラン」に基づき、業務のスリム化や未来に繋がる取捨選択を行い、より効果的かつ効率的な行財政運営の継続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普通交付税等の経常一般財源が増加し、人件費や下水道事業会計繰出金等の経常経費充当一般財源が減少したため、前年度と比較して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ポイント改善し、類似団体内の平均は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64</xdr:row>
      <xdr:rowOff>73152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12400"/>
          <a:ext cx="8382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6604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68580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新型コロナウイルスワクチン接種に係る経費の増加等により、前年度と比較して人口１人あたり</a:t>
          </a:r>
          <a:r>
            <a:rPr kumimoji="1" lang="en-US" altLang="ja-JP" sz="1300">
              <a:latin typeface="ＭＳ Ｐゴシック" panose="020B0600070205080204" pitchFamily="50" charset="-128"/>
              <a:ea typeface="ＭＳ Ｐゴシック" panose="020B0600070205080204" pitchFamily="50" charset="-128"/>
            </a:rPr>
            <a:t>3,354</a:t>
          </a:r>
          <a:r>
            <a:rPr kumimoji="1" lang="ja-JP" altLang="en-US" sz="1300">
              <a:latin typeface="ＭＳ Ｐゴシック" panose="020B0600070205080204" pitchFamily="50" charset="-128"/>
              <a:ea typeface="ＭＳ Ｐゴシック" panose="020B0600070205080204" pitchFamily="50" charset="-128"/>
            </a:rPr>
            <a:t>円増加したものの、類似団体内での順位は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引き続き、行政評価の活用や行政改革の推進により、事務事業の抜本的な見直しを図り、人件費・物件費等の抑制に努める。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17066</xdr:rowOff>
    </xdr:from>
    <xdr:to>
      <xdr:col>23</xdr:col>
      <xdr:colOff>133350</xdr:colOff>
      <xdr:row>81</xdr:row>
      <xdr:rowOff>49439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04516"/>
          <a:ext cx="8382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94293</xdr:rowOff>
    </xdr:from>
    <xdr:to>
      <xdr:col>19</xdr:col>
      <xdr:colOff>133350</xdr:colOff>
      <xdr:row>81</xdr:row>
      <xdr:rowOff>17066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10293"/>
          <a:ext cx="889000" cy="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76919</xdr:rowOff>
    </xdr:from>
    <xdr:to>
      <xdr:col>15</xdr:col>
      <xdr:colOff>82550</xdr:colOff>
      <xdr:row>80</xdr:row>
      <xdr:rowOff>94293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291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63734</xdr:rowOff>
    </xdr:from>
    <xdr:to>
      <xdr:col>11</xdr:col>
      <xdr:colOff>31750</xdr:colOff>
      <xdr:row>80</xdr:row>
      <xdr:rowOff>76919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79734"/>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170089</xdr:rowOff>
    </xdr:from>
    <xdr:to>
      <xdr:col>23</xdr:col>
      <xdr:colOff>184150</xdr:colOff>
      <xdr:row>81</xdr:row>
      <xdr:rowOff>100239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91366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137716</xdr:rowOff>
    </xdr:from>
    <xdr:to>
      <xdr:col>19</xdr:col>
      <xdr:colOff>184150</xdr:colOff>
      <xdr:row>81</xdr:row>
      <xdr:rowOff>67866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2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43493</xdr:rowOff>
    </xdr:from>
    <xdr:to>
      <xdr:col>15</xdr:col>
      <xdr:colOff>133350</xdr:colOff>
      <xdr:row>80</xdr:row>
      <xdr:rowOff>145093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155270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26119</xdr:rowOff>
    </xdr:from>
    <xdr:to>
      <xdr:col>11</xdr:col>
      <xdr:colOff>82550</xdr:colOff>
      <xdr:row>80</xdr:row>
      <xdr:rowOff>127719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137896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12934</xdr:rowOff>
    </xdr:from>
    <xdr:to>
      <xdr:col>7</xdr:col>
      <xdr:colOff>31750</xdr:colOff>
      <xdr:row>80</xdr:row>
      <xdr:rowOff>114534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124711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ラスパイレス指数は前回</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と同じ</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、全国市平均</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を上回った。また、類似団体内での順位は、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務・職責に応じた給与構造への転換、能力・実績に基づく給与制度を導入するなど、給与の適正化を図ってきたが、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人で、類似団体内での順位は、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体中</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位となっており、全国平均の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、愛知県平均の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今後も、市民サービスを低下させることなく、求められる多様な行政需要に対応しながら、更なる事務事業の見直しを進めるとともに、事務の効率化の促進を図り、より適切な定員管理に努める。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121920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028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115888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105833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68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99801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実質公債費比率は標準財政規模の増加などにより、前年度と比較して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曽本地区工業用地推進事業などの大型プロジェクト事業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や、公共施設の再配置に伴う施設の統廃合や長寿命化の財源として、多額の地方債発行等による悪化が見込まれるため、交付税措置のある地方債を有効に活用しながら、健全な行財政運営に努める。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93472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699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122428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151384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38</xdr:row>
      <xdr:rowOff>151384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666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公営企業債等繰入見込額の減少、財政調整基金の増加などにより、前年度と比較して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ポイント改善し、類似団体内での順位は、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新ごみ処理施設建設事業、新学校給食センター整備事業、曽本地区工業用地推進事業などの大型プロジェクト事業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への財源として、多額の地方債発行、基金の取り崩しによる悪化が見込まれるため、中長期的な視点から、収支バランスのとれた、持続可能で健全な財政運営が行えるよう、計画的な行財政運営に努める。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13513</xdr:rowOff>
    </xdr:from>
    <xdr:to>
      <xdr:col>77</xdr:col>
      <xdr:colOff>44450</xdr:colOff>
      <xdr:row>15</xdr:row>
      <xdr:rowOff>106172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585263"/>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106172</xdr:rowOff>
    </xdr:from>
    <xdr:to>
      <xdr:col>72</xdr:col>
      <xdr:colOff>203200</xdr:colOff>
      <xdr:row>15</xdr:row>
      <xdr:rowOff>143815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67792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143815</xdr:rowOff>
    </xdr:from>
    <xdr:to>
      <xdr:col>68</xdr:col>
      <xdr:colOff>152400</xdr:colOff>
      <xdr:row>15</xdr:row>
      <xdr:rowOff>160223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71556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134163</xdr:rowOff>
    </xdr:from>
    <xdr:to>
      <xdr:col>77</xdr:col>
      <xdr:colOff>95250</xdr:colOff>
      <xdr:row>15</xdr:row>
      <xdr:rowOff>64313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74490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55372</xdr:rowOff>
    </xdr:from>
    <xdr:to>
      <xdr:col>73</xdr:col>
      <xdr:colOff>44450</xdr:colOff>
      <xdr:row>15</xdr:row>
      <xdr:rowOff>156972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167149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93015</xdr:rowOff>
    </xdr:from>
    <xdr:to>
      <xdr:col>68</xdr:col>
      <xdr:colOff>203200</xdr:colOff>
      <xdr:row>16</xdr:row>
      <xdr:rowOff>23165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6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7942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5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109423</xdr:rowOff>
    </xdr:from>
    <xdr:to>
      <xdr:col>64</xdr:col>
      <xdr:colOff>152400</xdr:colOff>
      <xdr:row>16</xdr:row>
      <xdr:rowOff>39573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49750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％で、類似団体内での順位は、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位となっており、全国平均の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％、愛知県平均の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今後も、組織構造の見直しや柔軟な人員配置などにより、定員管理の適正化に努めるとともに、地方公務員法に定められている情勢適応の原則、均衡の原則を踏まえながら、給与の適正化に努める。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廃棄物処理委託料や指導用教科書の減少などにより、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経常収支比率に占める物件費の割合が減少したが、引き続き経常経費の削減に努めるだけでなく、新たな自主財源の確保や収納率の向上を図り、歳入歳出の両面において改善に努めていく。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2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扶助費に係る経常収支比率は、障害者自立支援給付費や子ども医療費助成費が増加したものの、心身障害者扶助料の減少等により、前年度と比較して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％となり、類似団体内の順は</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高い傾向が続いているが、社会保障経費に係る市の負担分は高齢者人口の増加による自然増や、福祉施設の増加等により、さらなる負担増が見込まれるため、適正な福祉サービスを継続しながら、法定外の単独事業の見直しを図るなど、扶助費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69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60</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18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102507</xdr:rowOff>
    </xdr:from>
    <xdr:to>
      <xdr:col>11</xdr:col>
      <xdr:colOff>9525</xdr:colOff>
      <xdr:row>59</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18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その他に係る経常収支比率は、後期高齢者医療保険特別会計への繰出金が減少したため、前年度と比較して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％となり、類似団体内のでの順位は、</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今後は高齢者人口の増加に伴い、介護保険特別会計や後期高齢者医療特別会計への繰出金の増加が見込まれるため、法的基準外繰出金の抑制に努める。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また、公共施設に更新等に備え、公共施設整備事業基金へ計画的に積み立てていくことができるよう、健全な行財政運営に努める。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64407</xdr:rowOff>
    </xdr:from>
    <xdr:to>
      <xdr:col>78</xdr:col>
      <xdr:colOff>69850</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799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154215</xdr:rowOff>
    </xdr:from>
    <xdr:to>
      <xdr:col>73</xdr:col>
      <xdr:colOff>180975</xdr:colOff>
      <xdr:row>61</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4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30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補助費等に係る経常収支比率は、下水道事業会計繰出金の減少などにより、前年度と比較して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引き続き負担金や補助金の本来の目的や効果等を検証し、必要性や妥当性を見極めながら、補助費等の削減に努める。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614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公債費に係る経常収支比率については、市債元利償還金の減少により公債費全体は減少したことから、前年度と比較して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％となり、類似団体内での順位は、</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曽本地区工業用地推進事業などの大型プロジェクト事業や、公共施設再配置に伴う、施設の統廃合や長寿命化の財源として、多額の地方債発行が見込まれるため、地方債の発行基準を考慮しながら公債費の抑制を図り、健全な行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145287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154432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ポイント減少し、類似団体での順位は、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少子高齢化による社会保障経費や施設の更新に係る経費の増加傾向が続くと見込まれるため、業務のスリム化や未来に繋がる取捨選択を行い、より効果的かる効率的な行財政運営の継続に努める。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74904"/>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577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5842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71774</xdr:rowOff>
    </xdr:from>
    <xdr:to>
      <xdr:col>29</xdr:col>
      <xdr:colOff>127000</xdr:colOff>
      <xdr:row>18</xdr:row>
      <xdr:rowOff>72822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5499"/>
          <a:ext cx="6477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72822</xdr:rowOff>
    </xdr:from>
    <xdr:to>
      <xdr:col>26</xdr:col>
      <xdr:colOff>50800</xdr:colOff>
      <xdr:row>18</xdr:row>
      <xdr:rowOff>153156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6547"/>
          <a:ext cx="698500" cy="8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153156</xdr:rowOff>
    </xdr:from>
    <xdr:to>
      <xdr:col>22</xdr:col>
      <xdr:colOff>114300</xdr:colOff>
      <xdr:row>18</xdr:row>
      <xdr:rowOff>164128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6881"/>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164128</xdr:rowOff>
    </xdr:from>
    <xdr:to>
      <xdr:col>18</xdr:col>
      <xdr:colOff>177800</xdr:colOff>
      <xdr:row>19</xdr:row>
      <xdr:rowOff>9214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7853"/>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20974</xdr:rowOff>
    </xdr:from>
    <xdr:to>
      <xdr:col>29</xdr:col>
      <xdr:colOff>177800</xdr:colOff>
      <xdr:row>18</xdr:row>
      <xdr:rowOff>122574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164501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22022</xdr:rowOff>
    </xdr:from>
    <xdr:to>
      <xdr:col>26</xdr:col>
      <xdr:colOff>101600</xdr:colOff>
      <xdr:row>18</xdr:row>
      <xdr:rowOff>123622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108399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2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102356</xdr:rowOff>
    </xdr:from>
    <xdr:to>
      <xdr:col>22</xdr:col>
      <xdr:colOff>165100</xdr:colOff>
      <xdr:row>19</xdr:row>
      <xdr:rowOff>32506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17283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113328</xdr:rowOff>
    </xdr:from>
    <xdr:to>
      <xdr:col>19</xdr:col>
      <xdr:colOff>38100</xdr:colOff>
      <xdr:row>19</xdr:row>
      <xdr:rowOff>43478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129864</xdr:rowOff>
    </xdr:from>
    <xdr:to>
      <xdr:col>15</xdr:col>
      <xdr:colOff>101600</xdr:colOff>
      <xdr:row>19</xdr:row>
      <xdr:rowOff>60014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44791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224917</xdr:rowOff>
    </xdr:from>
    <xdr:to>
      <xdr:col>29</xdr:col>
      <xdr:colOff>127000</xdr:colOff>
      <xdr:row>37</xdr:row>
      <xdr:rowOff>235509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49617"/>
          <a:ext cx="6477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199885</xdr:rowOff>
    </xdr:from>
    <xdr:to>
      <xdr:col>26</xdr:col>
      <xdr:colOff>50800</xdr:colOff>
      <xdr:row>37</xdr:row>
      <xdr:rowOff>235509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24585"/>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175006</xdr:rowOff>
    </xdr:from>
    <xdr:to>
      <xdr:col>22</xdr:col>
      <xdr:colOff>114300</xdr:colOff>
      <xdr:row>37</xdr:row>
      <xdr:rowOff>199885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99706"/>
          <a:ext cx="6985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175006</xdr:rowOff>
    </xdr:from>
    <xdr:to>
      <xdr:col>18</xdr:col>
      <xdr:colOff>177800</xdr:colOff>
      <xdr:row>37</xdr:row>
      <xdr:rowOff>186474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9706"/>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174117</xdr:rowOff>
    </xdr:from>
    <xdr:to>
      <xdr:col>29</xdr:col>
      <xdr:colOff>177800</xdr:colOff>
      <xdr:row>37</xdr:row>
      <xdr:rowOff>275717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146194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7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184709</xdr:rowOff>
    </xdr:from>
    <xdr:to>
      <xdr:col>26</xdr:col>
      <xdr:colOff>101600</xdr:colOff>
      <xdr:row>37</xdr:row>
      <xdr:rowOff>286309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271086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9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149085</xdr:rowOff>
    </xdr:from>
    <xdr:to>
      <xdr:col>22</xdr:col>
      <xdr:colOff>165100</xdr:colOff>
      <xdr:row>37</xdr:row>
      <xdr:rowOff>250685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235462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124206</xdr:rowOff>
    </xdr:from>
    <xdr:to>
      <xdr:col>19</xdr:col>
      <xdr:colOff>38100</xdr:colOff>
      <xdr:row>37</xdr:row>
      <xdr:rowOff>225806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210583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135674</xdr:rowOff>
    </xdr:from>
    <xdr:to>
      <xdr:col>15</xdr:col>
      <xdr:colOff>101600</xdr:colOff>
      <xdr:row>37</xdr:row>
      <xdr:rowOff>237274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222051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69272</xdr:rowOff>
    </xdr:from>
    <xdr:to>
      <xdr:col>24</xdr:col>
      <xdr:colOff>63500</xdr:colOff>
      <xdr:row>37</xdr:row>
      <xdr:rowOff>98152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2922"/>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69272</xdr:rowOff>
    </xdr:from>
    <xdr:to>
      <xdr:col>19</xdr:col>
      <xdr:colOff>177800</xdr:colOff>
      <xdr:row>38</xdr:row>
      <xdr:rowOff>75025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2922"/>
          <a:ext cx="8890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75025</xdr:rowOff>
    </xdr:from>
    <xdr:to>
      <xdr:col>15</xdr:col>
      <xdr:colOff>50800</xdr:colOff>
      <xdr:row>38</xdr:row>
      <xdr:rowOff>99428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0125"/>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99428</xdr:rowOff>
    </xdr:from>
    <xdr:to>
      <xdr:col>10</xdr:col>
      <xdr:colOff>114300</xdr:colOff>
      <xdr:row>38</xdr:row>
      <xdr:rowOff>123831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4528"/>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47352</xdr:rowOff>
    </xdr:from>
    <xdr:to>
      <xdr:col>24</xdr:col>
      <xdr:colOff>114300</xdr:colOff>
      <xdr:row>37</xdr:row>
      <xdr:rowOff>148952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25779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18472</xdr:rowOff>
    </xdr:from>
    <xdr:to>
      <xdr:col>20</xdr:col>
      <xdr:colOff>38100</xdr:colOff>
      <xdr:row>37</xdr:row>
      <xdr:rowOff>120072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111199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24225</xdr:rowOff>
    </xdr:from>
    <xdr:to>
      <xdr:col>15</xdr:col>
      <xdr:colOff>101600</xdr:colOff>
      <xdr:row>38</xdr:row>
      <xdr:rowOff>125825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116952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48628</xdr:rowOff>
    </xdr:from>
    <xdr:to>
      <xdr:col>10</xdr:col>
      <xdr:colOff>165100</xdr:colOff>
      <xdr:row>38</xdr:row>
      <xdr:rowOff>150228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141355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73031</xdr:rowOff>
    </xdr:from>
    <xdr:to>
      <xdr:col>6</xdr:col>
      <xdr:colOff>38100</xdr:colOff>
      <xdr:row>39</xdr:row>
      <xdr:rowOff>3181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150089</xdr:rowOff>
    </xdr:from>
    <xdr:to>
      <xdr:col>24</xdr:col>
      <xdr:colOff>63500</xdr:colOff>
      <xdr:row>58</xdr:row>
      <xdr:rowOff>14542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2739"/>
          <a:ext cx="8382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14542</xdr:rowOff>
    </xdr:from>
    <xdr:to>
      <xdr:col>19</xdr:col>
      <xdr:colOff>177800</xdr:colOff>
      <xdr:row>58</xdr:row>
      <xdr:rowOff>15342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864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15342</xdr:rowOff>
    </xdr:from>
    <xdr:to>
      <xdr:col>15</xdr:col>
      <xdr:colOff>50800</xdr:colOff>
      <xdr:row>58</xdr:row>
      <xdr:rowOff>30391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9442"/>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30391</xdr:rowOff>
    </xdr:from>
    <xdr:to>
      <xdr:col>10</xdr:col>
      <xdr:colOff>114300</xdr:colOff>
      <xdr:row>58</xdr:row>
      <xdr:rowOff>38354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449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99289</xdr:rowOff>
    </xdr:from>
    <xdr:to>
      <xdr:col>24</xdr:col>
      <xdr:colOff>114300</xdr:colOff>
      <xdr:row>58</xdr:row>
      <xdr:rowOff>29439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135192</xdr:rowOff>
    </xdr:from>
    <xdr:to>
      <xdr:col>20</xdr:col>
      <xdr:colOff>38100</xdr:colOff>
      <xdr:row>58</xdr:row>
      <xdr:rowOff>65342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135992</xdr:rowOff>
    </xdr:from>
    <xdr:to>
      <xdr:col>15</xdr:col>
      <xdr:colOff>101600</xdr:colOff>
      <xdr:row>58</xdr:row>
      <xdr:rowOff>66142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57269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151041</xdr:rowOff>
    </xdr:from>
    <xdr:to>
      <xdr:col>10</xdr:col>
      <xdr:colOff>165100</xdr:colOff>
      <xdr:row>58</xdr:row>
      <xdr:rowOff>81191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159004</xdr:rowOff>
    </xdr:from>
    <xdr:to>
      <xdr:col>6</xdr:col>
      <xdr:colOff>38100</xdr:colOff>
      <xdr:row>58</xdr:row>
      <xdr:rowOff>89154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80281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139815</xdr:rowOff>
    </xdr:from>
    <xdr:to>
      <xdr:col>24</xdr:col>
      <xdr:colOff>63500</xdr:colOff>
      <xdr:row>78</xdr:row>
      <xdr:rowOff>142748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12915"/>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139815</xdr:rowOff>
    </xdr:from>
    <xdr:to>
      <xdr:col>19</xdr:col>
      <xdr:colOff>177800</xdr:colOff>
      <xdr:row>78</xdr:row>
      <xdr:rowOff>142481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291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139776</xdr:rowOff>
    </xdr:from>
    <xdr:to>
      <xdr:col>15</xdr:col>
      <xdr:colOff>50800</xdr:colOff>
      <xdr:row>78</xdr:row>
      <xdr:rowOff>142481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287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139776</xdr:rowOff>
    </xdr:from>
    <xdr:to>
      <xdr:col>10</xdr:col>
      <xdr:colOff>114300</xdr:colOff>
      <xdr:row>78</xdr:row>
      <xdr:rowOff>140500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28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91948</xdr:rowOff>
    </xdr:from>
    <xdr:to>
      <xdr:col>24</xdr:col>
      <xdr:colOff>114300</xdr:colOff>
      <xdr:row>79</xdr:row>
      <xdr:rowOff>22098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89015</xdr:rowOff>
    </xdr:from>
    <xdr:to>
      <xdr:col>20</xdr:col>
      <xdr:colOff>38100</xdr:colOff>
      <xdr:row>79</xdr:row>
      <xdr:rowOff>19165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10292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91681</xdr:rowOff>
    </xdr:from>
    <xdr:to>
      <xdr:col>15</xdr:col>
      <xdr:colOff>101600</xdr:colOff>
      <xdr:row>79</xdr:row>
      <xdr:rowOff>21831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12958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88976</xdr:rowOff>
    </xdr:from>
    <xdr:to>
      <xdr:col>10</xdr:col>
      <xdr:colOff>165100</xdr:colOff>
      <xdr:row>79</xdr:row>
      <xdr:rowOff>19126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10253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89700</xdr:rowOff>
    </xdr:from>
    <xdr:to>
      <xdr:col>6</xdr:col>
      <xdr:colOff>38100</xdr:colOff>
      <xdr:row>79</xdr:row>
      <xdr:rowOff>19850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10977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127394</xdr:rowOff>
    </xdr:from>
    <xdr:to>
      <xdr:col>24</xdr:col>
      <xdr:colOff>63500</xdr:colOff>
      <xdr:row>98</xdr:row>
      <xdr:rowOff>59613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6594"/>
          <a:ext cx="838200" cy="2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59613</xdr:rowOff>
    </xdr:from>
    <xdr:to>
      <xdr:col>19</xdr:col>
      <xdr:colOff>177800</xdr:colOff>
      <xdr:row>98</xdr:row>
      <xdr:rowOff>73431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61713"/>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73431</xdr:rowOff>
    </xdr:from>
    <xdr:to>
      <xdr:col>15</xdr:col>
      <xdr:colOff>50800</xdr:colOff>
      <xdr:row>98</xdr:row>
      <xdr:rowOff>144284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75531"/>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144284</xdr:rowOff>
    </xdr:from>
    <xdr:to>
      <xdr:col>10</xdr:col>
      <xdr:colOff>114300</xdr:colOff>
      <xdr:row>98</xdr:row>
      <xdr:rowOff>155778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46384"/>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76594</xdr:rowOff>
    </xdr:from>
    <xdr:to>
      <xdr:col>24</xdr:col>
      <xdr:colOff>114300</xdr:colOff>
      <xdr:row>97</xdr:row>
      <xdr:rowOff>6744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55021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8813</xdr:rowOff>
    </xdr:from>
    <xdr:to>
      <xdr:col>20</xdr:col>
      <xdr:colOff>38100</xdr:colOff>
      <xdr:row>98</xdr:row>
      <xdr:rowOff>110413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101540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22631</xdr:rowOff>
    </xdr:from>
    <xdr:to>
      <xdr:col>15</xdr:col>
      <xdr:colOff>101600</xdr:colOff>
      <xdr:row>98</xdr:row>
      <xdr:rowOff>124231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115358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93484</xdr:rowOff>
    </xdr:from>
    <xdr:to>
      <xdr:col>10</xdr:col>
      <xdr:colOff>165100</xdr:colOff>
      <xdr:row>99</xdr:row>
      <xdr:rowOff>23634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104978</xdr:rowOff>
    </xdr:from>
    <xdr:to>
      <xdr:col>6</xdr:col>
      <xdr:colOff>38100</xdr:colOff>
      <xdr:row>99</xdr:row>
      <xdr:rowOff>35128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26255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91065</xdr:rowOff>
    </xdr:from>
    <xdr:to>
      <xdr:col>55</xdr:col>
      <xdr:colOff>0</xdr:colOff>
      <xdr:row>38</xdr:row>
      <xdr:rowOff>59766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77465"/>
          <a:ext cx="838200" cy="9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91065</xdr:rowOff>
    </xdr:from>
    <xdr:to>
      <xdr:col>50</xdr:col>
      <xdr:colOff>114300</xdr:colOff>
      <xdr:row>38</xdr:row>
      <xdr:rowOff>121117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77465"/>
          <a:ext cx="889000" cy="10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121117</xdr:rowOff>
    </xdr:from>
    <xdr:to>
      <xdr:col>45</xdr:col>
      <xdr:colOff>177800</xdr:colOff>
      <xdr:row>38</xdr:row>
      <xdr:rowOff>146139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36217"/>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146139</xdr:rowOff>
    </xdr:from>
    <xdr:to>
      <xdr:col>41</xdr:col>
      <xdr:colOff>50800</xdr:colOff>
      <xdr:row>38</xdr:row>
      <xdr:rowOff>148758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61239"/>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8966</xdr:rowOff>
    </xdr:from>
    <xdr:to>
      <xdr:col>55</xdr:col>
      <xdr:colOff>50800</xdr:colOff>
      <xdr:row>38</xdr:row>
      <xdr:rowOff>110566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95343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40265</xdr:rowOff>
    </xdr:from>
    <xdr:to>
      <xdr:col>50</xdr:col>
      <xdr:colOff>165100</xdr:colOff>
      <xdr:row>32</xdr:row>
      <xdr:rowOff>141865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132992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70317</xdr:rowOff>
    </xdr:from>
    <xdr:to>
      <xdr:col>46</xdr:col>
      <xdr:colOff>38100</xdr:colOff>
      <xdr:row>39</xdr:row>
      <xdr:rowOff>467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163044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95339</xdr:rowOff>
    </xdr:from>
    <xdr:to>
      <xdr:col>41</xdr:col>
      <xdr:colOff>101600</xdr:colOff>
      <xdr:row>39</xdr:row>
      <xdr:rowOff>25489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16616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97958</xdr:rowOff>
    </xdr:from>
    <xdr:to>
      <xdr:col>36</xdr:col>
      <xdr:colOff>165100</xdr:colOff>
      <xdr:row>39</xdr:row>
      <xdr:rowOff>28108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19235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147644</xdr:rowOff>
    </xdr:from>
    <xdr:to>
      <xdr:col>55</xdr:col>
      <xdr:colOff>0</xdr:colOff>
      <xdr:row>57</xdr:row>
      <xdr:rowOff>2688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8844"/>
          <a:ext cx="8382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166384</xdr:rowOff>
    </xdr:from>
    <xdr:to>
      <xdr:col>50</xdr:col>
      <xdr:colOff>114300</xdr:colOff>
      <xdr:row>57</xdr:row>
      <xdr:rowOff>2688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67584"/>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166384</xdr:rowOff>
    </xdr:from>
    <xdr:to>
      <xdr:col>45</xdr:col>
      <xdr:colOff>177800</xdr:colOff>
      <xdr:row>57</xdr:row>
      <xdr:rowOff>21513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67584"/>
          <a:ext cx="8890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45111</xdr:rowOff>
    </xdr:from>
    <xdr:to>
      <xdr:col>41</xdr:col>
      <xdr:colOff>50800</xdr:colOff>
      <xdr:row>57</xdr:row>
      <xdr:rowOff>21513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46311"/>
          <a:ext cx="889000" cy="1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96844</xdr:rowOff>
    </xdr:from>
    <xdr:to>
      <xdr:col>55</xdr:col>
      <xdr:colOff>50800</xdr:colOff>
      <xdr:row>57</xdr:row>
      <xdr:rowOff>26994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75271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123338</xdr:rowOff>
    </xdr:from>
    <xdr:to>
      <xdr:col>50</xdr:col>
      <xdr:colOff>165100</xdr:colOff>
      <xdr:row>57</xdr:row>
      <xdr:rowOff>53488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44615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115584</xdr:rowOff>
    </xdr:from>
    <xdr:to>
      <xdr:col>46</xdr:col>
      <xdr:colOff>38100</xdr:colOff>
      <xdr:row>57</xdr:row>
      <xdr:rowOff>45734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142163</xdr:rowOff>
    </xdr:from>
    <xdr:to>
      <xdr:col>41</xdr:col>
      <xdr:colOff>101600</xdr:colOff>
      <xdr:row>57</xdr:row>
      <xdr:rowOff>72313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63440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165761</xdr:rowOff>
    </xdr:from>
    <xdr:to>
      <xdr:col>36</xdr:col>
      <xdr:colOff>165100</xdr:colOff>
      <xdr:row>56</xdr:row>
      <xdr:rowOff>95911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112438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9131</xdr:rowOff>
    </xdr:from>
    <xdr:to>
      <xdr:col>55</xdr:col>
      <xdr:colOff>0</xdr:colOff>
      <xdr:row>79</xdr:row>
      <xdr:rowOff>1015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82231"/>
          <a:ext cx="8382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56578</xdr:rowOff>
    </xdr:from>
    <xdr:to>
      <xdr:col>50</xdr:col>
      <xdr:colOff>114300</xdr:colOff>
      <xdr:row>79</xdr:row>
      <xdr:rowOff>1015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29678"/>
          <a:ext cx="889000" cy="1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56578</xdr:rowOff>
    </xdr:from>
    <xdr:to>
      <xdr:col>45</xdr:col>
      <xdr:colOff>177800</xdr:colOff>
      <xdr:row>79</xdr:row>
      <xdr:rowOff>10376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29678"/>
          <a:ext cx="889000" cy="1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171298</xdr:rowOff>
    </xdr:from>
    <xdr:to>
      <xdr:col>41</xdr:col>
      <xdr:colOff>50800</xdr:colOff>
      <xdr:row>79</xdr:row>
      <xdr:rowOff>10376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01498"/>
          <a:ext cx="889000" cy="3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129781</xdr:rowOff>
    </xdr:from>
    <xdr:to>
      <xdr:col>55</xdr:col>
      <xdr:colOff>50800</xdr:colOff>
      <xdr:row>78</xdr:row>
      <xdr:rowOff>59931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152658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8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121665</xdr:rowOff>
    </xdr:from>
    <xdr:to>
      <xdr:col>50</xdr:col>
      <xdr:colOff>165100</xdr:colOff>
      <xdr:row>79</xdr:row>
      <xdr:rowOff>51815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42942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5778</xdr:rowOff>
    </xdr:from>
    <xdr:to>
      <xdr:col>46</xdr:col>
      <xdr:colOff>38100</xdr:colOff>
      <xdr:row>78</xdr:row>
      <xdr:rowOff>107378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98505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131026</xdr:rowOff>
    </xdr:from>
    <xdr:to>
      <xdr:col>41</xdr:col>
      <xdr:colOff>101600</xdr:colOff>
      <xdr:row>79</xdr:row>
      <xdr:rowOff>61176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52303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120498</xdr:rowOff>
    </xdr:from>
    <xdr:to>
      <xdr:col>36</xdr:col>
      <xdr:colOff>165100</xdr:colOff>
      <xdr:row>77</xdr:row>
      <xdr:rowOff>50648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67174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92977</xdr:rowOff>
    </xdr:from>
    <xdr:to>
      <xdr:col>55</xdr:col>
      <xdr:colOff>0</xdr:colOff>
      <xdr:row>97</xdr:row>
      <xdr:rowOff>162661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23627"/>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92977</xdr:rowOff>
    </xdr:from>
    <xdr:to>
      <xdr:col>50</xdr:col>
      <xdr:colOff>114300</xdr:colOff>
      <xdr:row>98</xdr:row>
      <xdr:rowOff>47434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23627"/>
          <a:ext cx="889000" cy="1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113221</xdr:rowOff>
    </xdr:from>
    <xdr:to>
      <xdr:col>45</xdr:col>
      <xdr:colOff>177800</xdr:colOff>
      <xdr:row>98</xdr:row>
      <xdr:rowOff>47434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43871"/>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113221</xdr:rowOff>
    </xdr:from>
    <xdr:to>
      <xdr:col>41</xdr:col>
      <xdr:colOff>50800</xdr:colOff>
      <xdr:row>98</xdr:row>
      <xdr:rowOff>25921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43871"/>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111861</xdr:rowOff>
    </xdr:from>
    <xdr:to>
      <xdr:col>55</xdr:col>
      <xdr:colOff>50800</xdr:colOff>
      <xdr:row>98</xdr:row>
      <xdr:rowOff>42011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26788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42177</xdr:rowOff>
    </xdr:from>
    <xdr:to>
      <xdr:col>50</xdr:col>
      <xdr:colOff>165100</xdr:colOff>
      <xdr:row>97</xdr:row>
      <xdr:rowOff>143777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134904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168084</xdr:rowOff>
    </xdr:from>
    <xdr:to>
      <xdr:col>46</xdr:col>
      <xdr:colOff>38100</xdr:colOff>
      <xdr:row>98</xdr:row>
      <xdr:rowOff>98234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89361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62421</xdr:rowOff>
    </xdr:from>
    <xdr:to>
      <xdr:col>41</xdr:col>
      <xdr:colOff>101600</xdr:colOff>
      <xdr:row>97</xdr:row>
      <xdr:rowOff>164021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155148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146571</xdr:rowOff>
    </xdr:from>
    <xdr:to>
      <xdr:col>36</xdr:col>
      <xdr:colOff>165100</xdr:colOff>
      <xdr:row>98</xdr:row>
      <xdr:rowOff>76721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39497</xdr:rowOff>
    </xdr:from>
    <xdr:to>
      <xdr:col>85</xdr:col>
      <xdr:colOff>127000</xdr:colOff>
      <xdr:row>39</xdr:row>
      <xdr:rowOff>42278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604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42278</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36602</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315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36602</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315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160147</xdr:rowOff>
    </xdr:from>
    <xdr:to>
      <xdr:col>85</xdr:col>
      <xdr:colOff>177800</xdr:colOff>
      <xdr:row>39</xdr:row>
      <xdr:rowOff>90297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75074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162928</xdr:rowOff>
    </xdr:from>
    <xdr:to>
      <xdr:col>81</xdr:col>
      <xdr:colOff>101600</xdr:colOff>
      <xdr:row>39</xdr:row>
      <xdr:rowOff>93078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84205</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157252</xdr:rowOff>
    </xdr:from>
    <xdr:to>
      <xdr:col>72</xdr:col>
      <xdr:colOff>38100</xdr:colOff>
      <xdr:row>39</xdr:row>
      <xdr:rowOff>87402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78529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163523</xdr:rowOff>
    </xdr:from>
    <xdr:to>
      <xdr:col>85</xdr:col>
      <xdr:colOff>127000</xdr:colOff>
      <xdr:row>77</xdr:row>
      <xdr:rowOff>59527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93723"/>
          <a:ext cx="8382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58367</xdr:rowOff>
    </xdr:from>
    <xdr:to>
      <xdr:col>81</xdr:col>
      <xdr:colOff>50800</xdr:colOff>
      <xdr:row>77</xdr:row>
      <xdr:rowOff>59527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60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51868</xdr:rowOff>
    </xdr:from>
    <xdr:to>
      <xdr:col>76</xdr:col>
      <xdr:colOff>114300</xdr:colOff>
      <xdr:row>77</xdr:row>
      <xdr:rowOff>58367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535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51868</xdr:rowOff>
    </xdr:from>
    <xdr:to>
      <xdr:col>71</xdr:col>
      <xdr:colOff>177800</xdr:colOff>
      <xdr:row>77</xdr:row>
      <xdr:rowOff>53077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53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112723</xdr:rowOff>
    </xdr:from>
    <xdr:to>
      <xdr:col>85</xdr:col>
      <xdr:colOff>177800</xdr:colOff>
      <xdr:row>77</xdr:row>
      <xdr:rowOff>42873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91150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8727</xdr:rowOff>
    </xdr:from>
    <xdr:to>
      <xdr:col>81</xdr:col>
      <xdr:colOff>101600</xdr:colOff>
      <xdr:row>77</xdr:row>
      <xdr:rowOff>110327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7567</xdr:rowOff>
    </xdr:from>
    <xdr:to>
      <xdr:col>76</xdr:col>
      <xdr:colOff>165100</xdr:colOff>
      <xdr:row>77</xdr:row>
      <xdr:rowOff>109167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100294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1068</xdr:rowOff>
    </xdr:from>
    <xdr:to>
      <xdr:col>72</xdr:col>
      <xdr:colOff>38100</xdr:colOff>
      <xdr:row>77</xdr:row>
      <xdr:rowOff>102668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2277</xdr:rowOff>
    </xdr:from>
    <xdr:to>
      <xdr:col>67</xdr:col>
      <xdr:colOff>101600</xdr:colOff>
      <xdr:row>77</xdr:row>
      <xdr:rowOff>103877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95004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63215</xdr:rowOff>
    </xdr:from>
    <xdr:to>
      <xdr:col>85</xdr:col>
      <xdr:colOff>127000</xdr:colOff>
      <xdr:row>97</xdr:row>
      <xdr:rowOff>148216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93865"/>
          <a:ext cx="8382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148216</xdr:rowOff>
    </xdr:from>
    <xdr:to>
      <xdr:col>81</xdr:col>
      <xdr:colOff>50800</xdr:colOff>
      <xdr:row>98</xdr:row>
      <xdr:rowOff>77369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78866"/>
          <a:ext cx="889000" cy="10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76702</xdr:rowOff>
    </xdr:from>
    <xdr:to>
      <xdr:col>76</xdr:col>
      <xdr:colOff>114300</xdr:colOff>
      <xdr:row>98</xdr:row>
      <xdr:rowOff>77369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7880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76702</xdr:rowOff>
    </xdr:from>
    <xdr:to>
      <xdr:col>71</xdr:col>
      <xdr:colOff>177800</xdr:colOff>
      <xdr:row>98</xdr:row>
      <xdr:rowOff>124289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7880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12415</xdr:rowOff>
    </xdr:from>
    <xdr:to>
      <xdr:col>85</xdr:col>
      <xdr:colOff>177800</xdr:colOff>
      <xdr:row>97</xdr:row>
      <xdr:rowOff>114015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162292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97416</xdr:rowOff>
    </xdr:from>
    <xdr:to>
      <xdr:col>81</xdr:col>
      <xdr:colOff>101600</xdr:colOff>
      <xdr:row>98</xdr:row>
      <xdr:rowOff>27566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18693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26569</xdr:rowOff>
    </xdr:from>
    <xdr:to>
      <xdr:col>76</xdr:col>
      <xdr:colOff>165100</xdr:colOff>
      <xdr:row>98</xdr:row>
      <xdr:rowOff>128169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119296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2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25902</xdr:rowOff>
    </xdr:from>
    <xdr:to>
      <xdr:col>72</xdr:col>
      <xdr:colOff>38100</xdr:colOff>
      <xdr:row>98</xdr:row>
      <xdr:rowOff>127502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118629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73489</xdr:rowOff>
    </xdr:from>
    <xdr:to>
      <xdr:col>67</xdr:col>
      <xdr:colOff>101600</xdr:colOff>
      <xdr:row>99</xdr:row>
      <xdr:rowOff>3639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166216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107410</xdr:rowOff>
    </xdr:from>
    <xdr:to>
      <xdr:col>116</xdr:col>
      <xdr:colOff>63500</xdr:colOff>
      <xdr:row>37</xdr:row>
      <xdr:rowOff>129699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451060"/>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107410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451060"/>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78899</xdr:rowOff>
    </xdr:from>
    <xdr:to>
      <xdr:col>116</xdr:col>
      <xdr:colOff>114300</xdr:colOff>
      <xdr:row>38</xdr:row>
      <xdr:rowOff>9049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165276</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3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56610</xdr:rowOff>
    </xdr:from>
    <xdr:to>
      <xdr:col>112</xdr:col>
      <xdr:colOff>38100</xdr:colOff>
      <xdr:row>37</xdr:row>
      <xdr:rowOff>158210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149337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4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127622</xdr:rowOff>
    </xdr:from>
    <xdr:to>
      <xdr:col>116</xdr:col>
      <xdr:colOff>63500</xdr:colOff>
      <xdr:row>58</xdr:row>
      <xdr:rowOff>128118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172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128118</xdr:rowOff>
    </xdr:from>
    <xdr:to>
      <xdr:col>111</xdr:col>
      <xdr:colOff>177800</xdr:colOff>
      <xdr:row>58</xdr:row>
      <xdr:rowOff>128422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22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128422</xdr:rowOff>
    </xdr:from>
    <xdr:to>
      <xdr:col>107</xdr:col>
      <xdr:colOff>50800</xdr:colOff>
      <xdr:row>58</xdr:row>
      <xdr:rowOff>128460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25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128460</xdr:rowOff>
    </xdr:from>
    <xdr:to>
      <xdr:col>102</xdr:col>
      <xdr:colOff>114300</xdr:colOff>
      <xdr:row>58</xdr:row>
      <xdr:rowOff>128651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25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76822</xdr:rowOff>
    </xdr:from>
    <xdr:to>
      <xdr:col>116</xdr:col>
      <xdr:colOff>114300</xdr:colOff>
      <xdr:row>59</xdr:row>
      <xdr:rowOff>6972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163199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77318</xdr:rowOff>
    </xdr:from>
    <xdr:to>
      <xdr:col>112</xdr:col>
      <xdr:colOff>38100</xdr:colOff>
      <xdr:row>59</xdr:row>
      <xdr:rowOff>7468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170045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77622</xdr:rowOff>
    </xdr:from>
    <xdr:to>
      <xdr:col>107</xdr:col>
      <xdr:colOff>101600</xdr:colOff>
      <xdr:row>59</xdr:row>
      <xdr:rowOff>7772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170349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77660</xdr:rowOff>
    </xdr:from>
    <xdr:to>
      <xdr:col>102</xdr:col>
      <xdr:colOff>165100</xdr:colOff>
      <xdr:row>59</xdr:row>
      <xdr:rowOff>7810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170387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77851</xdr:rowOff>
    </xdr:from>
    <xdr:to>
      <xdr:col>98</xdr:col>
      <xdr:colOff>38100</xdr:colOff>
      <xdr:row>59</xdr:row>
      <xdr:rowOff>8001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170578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170790</xdr:rowOff>
    </xdr:from>
    <xdr:to>
      <xdr:col>116</xdr:col>
      <xdr:colOff>63500</xdr:colOff>
      <xdr:row>76</xdr:row>
      <xdr:rowOff>3254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29540"/>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2740</xdr:rowOff>
    </xdr:from>
    <xdr:to>
      <xdr:col>111</xdr:col>
      <xdr:colOff>177800</xdr:colOff>
      <xdr:row>76</xdr:row>
      <xdr:rowOff>3254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61490"/>
          <a:ext cx="889000" cy="1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2740</xdr:rowOff>
    </xdr:from>
    <xdr:to>
      <xdr:col>107</xdr:col>
      <xdr:colOff>50800</xdr:colOff>
      <xdr:row>75</xdr:row>
      <xdr:rowOff>50403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61490"/>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50403</xdr:rowOff>
    </xdr:from>
    <xdr:to>
      <xdr:col>102</xdr:col>
      <xdr:colOff>114300</xdr:colOff>
      <xdr:row>75</xdr:row>
      <xdr:rowOff>77035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09153"/>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119990</xdr:rowOff>
    </xdr:from>
    <xdr:to>
      <xdr:col>116</xdr:col>
      <xdr:colOff>114300</xdr:colOff>
      <xdr:row>76</xdr:row>
      <xdr:rowOff>50140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98417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123904</xdr:rowOff>
    </xdr:from>
    <xdr:to>
      <xdr:col>112</xdr:col>
      <xdr:colOff>38100</xdr:colOff>
      <xdr:row>76</xdr:row>
      <xdr:rowOff>54054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45181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123390</xdr:rowOff>
    </xdr:from>
    <xdr:to>
      <xdr:col>107</xdr:col>
      <xdr:colOff>101600</xdr:colOff>
      <xdr:row>75</xdr:row>
      <xdr:rowOff>53540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44667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171053</xdr:rowOff>
    </xdr:from>
    <xdr:to>
      <xdr:col>102</xdr:col>
      <xdr:colOff>165100</xdr:colOff>
      <xdr:row>75</xdr:row>
      <xdr:rowOff>101203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92330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5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26235</xdr:rowOff>
    </xdr:from>
    <xdr:to>
      <xdr:col>98</xdr:col>
      <xdr:colOff>38100</xdr:colOff>
      <xdr:row>75</xdr:row>
      <xdr:rowOff>127835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118963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において、類似団体内平均値と比較して低い水準にある。普通建設事業費（うち新規整備）については、布袋駅東複合公共施設に係る費用が増加したことにより、一時的に類似団体内平均値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加による扶助費の増加や、新学校給食センター整備事業などによる普通建設事業費の増加が見込まれるため、業務のスリム化や未来に繋がる取捨選択を行い、より効果的かつ効率的な行財政運営の継続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42316</xdr:rowOff>
    </xdr:from>
    <xdr:to>
      <xdr:col>24</xdr:col>
      <xdr:colOff>63500</xdr:colOff>
      <xdr:row>37</xdr:row>
      <xdr:rowOff>59690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85966"/>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155245</xdr:rowOff>
    </xdr:from>
    <xdr:to>
      <xdr:col>19</xdr:col>
      <xdr:colOff>177800</xdr:colOff>
      <xdr:row>37</xdr:row>
      <xdr:rowOff>42316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7445"/>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36</xdr:row>
      <xdr:rowOff>155245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4468"/>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85751</xdr:rowOff>
    </xdr:from>
    <xdr:to>
      <xdr:col>10</xdr:col>
      <xdr:colOff>114300</xdr:colOff>
      <xdr:row>36</xdr:row>
      <xdr:rowOff>112268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795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162966</xdr:rowOff>
    </xdr:from>
    <xdr:to>
      <xdr:col>20</xdr:col>
      <xdr:colOff>38100</xdr:colOff>
      <xdr:row>37</xdr:row>
      <xdr:rowOff>93116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84243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104445</xdr:rowOff>
    </xdr:from>
    <xdr:to>
      <xdr:col>15</xdr:col>
      <xdr:colOff>101600</xdr:colOff>
      <xdr:row>37</xdr:row>
      <xdr:rowOff>34595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154195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34951</xdr:rowOff>
    </xdr:from>
    <xdr:to>
      <xdr:col>6</xdr:col>
      <xdr:colOff>38100</xdr:colOff>
      <xdr:row>36</xdr:row>
      <xdr:rowOff>136551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14321</xdr:rowOff>
    </xdr:from>
    <xdr:to>
      <xdr:col>24</xdr:col>
      <xdr:colOff>63500</xdr:colOff>
      <xdr:row>57</xdr:row>
      <xdr:rowOff>122425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1171"/>
          <a:ext cx="838200" cy="79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14321</xdr:rowOff>
    </xdr:from>
    <xdr:to>
      <xdr:col>19</xdr:col>
      <xdr:colOff>177800</xdr:colOff>
      <xdr:row>57</xdr:row>
      <xdr:rowOff>160952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1171"/>
          <a:ext cx="889000" cy="8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160952</xdr:rowOff>
    </xdr:from>
    <xdr:to>
      <xdr:col>15</xdr:col>
      <xdr:colOff>50800</xdr:colOff>
      <xdr:row>58</xdr:row>
      <xdr:rowOff>3774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3602"/>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3774</xdr:rowOff>
    </xdr:from>
    <xdr:to>
      <xdr:col>10</xdr:col>
      <xdr:colOff>114300</xdr:colOff>
      <xdr:row>58</xdr:row>
      <xdr:rowOff>8903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787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71625</xdr:rowOff>
    </xdr:from>
    <xdr:to>
      <xdr:col>24</xdr:col>
      <xdr:colOff>114300</xdr:colOff>
      <xdr:row>58</xdr:row>
      <xdr:rowOff>1775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158002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134971</xdr:rowOff>
    </xdr:from>
    <xdr:to>
      <xdr:col>20</xdr:col>
      <xdr:colOff>38100</xdr:colOff>
      <xdr:row>53</xdr:row>
      <xdr:rowOff>65121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56248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110152</xdr:rowOff>
    </xdr:from>
    <xdr:to>
      <xdr:col>15</xdr:col>
      <xdr:colOff>101600</xdr:colOff>
      <xdr:row>58</xdr:row>
      <xdr:rowOff>40302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31429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124424</xdr:rowOff>
    </xdr:from>
    <xdr:to>
      <xdr:col>10</xdr:col>
      <xdr:colOff>165100</xdr:colOff>
      <xdr:row>58</xdr:row>
      <xdr:rowOff>54574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129553</xdr:rowOff>
    </xdr:from>
    <xdr:to>
      <xdr:col>6</xdr:col>
      <xdr:colOff>38100</xdr:colOff>
      <xdr:row>58</xdr:row>
      <xdr:rowOff>59703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50830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160832</xdr:rowOff>
    </xdr:from>
    <xdr:to>
      <xdr:col>24</xdr:col>
      <xdr:colOff>63500</xdr:colOff>
      <xdr:row>78</xdr:row>
      <xdr:rowOff>82283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1032"/>
          <a:ext cx="838200" cy="2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82283</xdr:rowOff>
    </xdr:from>
    <xdr:to>
      <xdr:col>19</xdr:col>
      <xdr:colOff>177800</xdr:colOff>
      <xdr:row>78</xdr:row>
      <xdr:rowOff>145111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5383"/>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145111</xdr:rowOff>
    </xdr:from>
    <xdr:to>
      <xdr:col>15</xdr:col>
      <xdr:colOff>50800</xdr:colOff>
      <xdr:row>79</xdr:row>
      <xdr:rowOff>71413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18211"/>
          <a:ext cx="889000" cy="9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71413</xdr:rowOff>
    </xdr:from>
    <xdr:to>
      <xdr:col>10</xdr:col>
      <xdr:colOff>114300</xdr:colOff>
      <xdr:row>79</xdr:row>
      <xdr:rowOff>84950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61596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110032</xdr:rowOff>
    </xdr:from>
    <xdr:to>
      <xdr:col>24</xdr:col>
      <xdr:colOff>114300</xdr:colOff>
      <xdr:row>77</xdr:row>
      <xdr:rowOff>40182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88459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31483</xdr:rowOff>
    </xdr:from>
    <xdr:to>
      <xdr:col>20</xdr:col>
      <xdr:colOff>38100</xdr:colOff>
      <xdr:row>78</xdr:row>
      <xdr:rowOff>133083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124210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9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94311</xdr:rowOff>
    </xdr:from>
    <xdr:to>
      <xdr:col>15</xdr:col>
      <xdr:colOff>101600</xdr:colOff>
      <xdr:row>79</xdr:row>
      <xdr:rowOff>24461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15588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6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20613</xdr:rowOff>
    </xdr:from>
    <xdr:to>
      <xdr:col>10</xdr:col>
      <xdr:colOff>165100</xdr:colOff>
      <xdr:row>79</xdr:row>
      <xdr:rowOff>122213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113340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34150</xdr:rowOff>
    </xdr:from>
    <xdr:to>
      <xdr:col>6</xdr:col>
      <xdr:colOff>38100</xdr:colOff>
      <xdr:row>79</xdr:row>
      <xdr:rowOff>135750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100319</xdr:rowOff>
    </xdr:from>
    <xdr:to>
      <xdr:col>24</xdr:col>
      <xdr:colOff>63500</xdr:colOff>
      <xdr:row>98</xdr:row>
      <xdr:rowOff>168686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30969"/>
          <a:ext cx="838200" cy="23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168686</xdr:rowOff>
    </xdr:from>
    <xdr:to>
      <xdr:col>19</xdr:col>
      <xdr:colOff>177800</xdr:colOff>
      <xdr:row>99</xdr:row>
      <xdr:rowOff>4719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970786"/>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4719</xdr:rowOff>
    </xdr:from>
    <xdr:to>
      <xdr:col>15</xdr:col>
      <xdr:colOff>50800</xdr:colOff>
      <xdr:row>99</xdr:row>
      <xdr:rowOff>36906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7826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36906</xdr:rowOff>
    </xdr:from>
    <xdr:to>
      <xdr:col>10</xdr:col>
      <xdr:colOff>114300</xdr:colOff>
      <xdr:row>99</xdr:row>
      <xdr:rowOff>76744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7010456"/>
          <a:ext cx="8890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49519</xdr:rowOff>
    </xdr:from>
    <xdr:to>
      <xdr:col>24</xdr:col>
      <xdr:colOff>114300</xdr:colOff>
      <xdr:row>97</xdr:row>
      <xdr:rowOff>151119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27946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117886</xdr:rowOff>
    </xdr:from>
    <xdr:to>
      <xdr:col>20</xdr:col>
      <xdr:colOff>38100</xdr:colOff>
      <xdr:row>99</xdr:row>
      <xdr:rowOff>48036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39163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125369</xdr:rowOff>
    </xdr:from>
    <xdr:to>
      <xdr:col>15</xdr:col>
      <xdr:colOff>101600</xdr:colOff>
      <xdr:row>99</xdr:row>
      <xdr:rowOff>55519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46646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157556</xdr:rowOff>
    </xdr:from>
    <xdr:to>
      <xdr:col>10</xdr:col>
      <xdr:colOff>165100</xdr:colOff>
      <xdr:row>99</xdr:row>
      <xdr:rowOff>87706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78833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25944</xdr:rowOff>
    </xdr:from>
    <xdr:to>
      <xdr:col>6</xdr:col>
      <xdr:colOff>38100</xdr:colOff>
      <xdr:row>99</xdr:row>
      <xdr:rowOff>127544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118671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83693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6564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41935</xdr:rowOff>
    </xdr:from>
    <xdr:to>
      <xdr:col>50</xdr:col>
      <xdr:colOff>114300</xdr:colOff>
      <xdr:row>38</xdr:row>
      <xdr:rowOff>50546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57035"/>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40716</xdr:rowOff>
    </xdr:from>
    <xdr:to>
      <xdr:col>45</xdr:col>
      <xdr:colOff>177800</xdr:colOff>
      <xdr:row>38</xdr:row>
      <xdr:rowOff>41935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5581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40716</xdr:rowOff>
    </xdr:from>
    <xdr:to>
      <xdr:col>41</xdr:col>
      <xdr:colOff>50800</xdr:colOff>
      <xdr:row>38</xdr:row>
      <xdr:rowOff>99619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55816"/>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55770</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171196</xdr:rowOff>
    </xdr:from>
    <xdr:to>
      <xdr:col>50</xdr:col>
      <xdr:colOff>165100</xdr:colOff>
      <xdr:row>38</xdr:row>
      <xdr:rowOff>101346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117873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162585</xdr:rowOff>
    </xdr:from>
    <xdr:to>
      <xdr:col>46</xdr:col>
      <xdr:colOff>38100</xdr:colOff>
      <xdr:row>38</xdr:row>
      <xdr:rowOff>92735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109262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161366</xdr:rowOff>
    </xdr:from>
    <xdr:to>
      <xdr:col>41</xdr:col>
      <xdr:colOff>101600</xdr:colOff>
      <xdr:row>38</xdr:row>
      <xdr:rowOff>91516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108043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48819</xdr:rowOff>
    </xdr:from>
    <xdr:to>
      <xdr:col>36</xdr:col>
      <xdr:colOff>165100</xdr:colOff>
      <xdr:row>38</xdr:row>
      <xdr:rowOff>150419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166946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117197</xdr:rowOff>
    </xdr:from>
    <xdr:to>
      <xdr:col>55</xdr:col>
      <xdr:colOff>0</xdr:colOff>
      <xdr:row>58</xdr:row>
      <xdr:rowOff>118102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61297"/>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118102</xdr:rowOff>
    </xdr:from>
    <xdr:to>
      <xdr:col>50</xdr:col>
      <xdr:colOff>114300</xdr:colOff>
      <xdr:row>58</xdr:row>
      <xdr:rowOff>118266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622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118266</xdr:rowOff>
    </xdr:from>
    <xdr:to>
      <xdr:col>45</xdr:col>
      <xdr:colOff>177800</xdr:colOff>
      <xdr:row>58</xdr:row>
      <xdr:rowOff>120543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62366"/>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120543</xdr:rowOff>
    </xdr:from>
    <xdr:to>
      <xdr:col>41</xdr:col>
      <xdr:colOff>50800</xdr:colOff>
      <xdr:row>58</xdr:row>
      <xdr:rowOff>122893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64643"/>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66397</xdr:rowOff>
    </xdr:from>
    <xdr:to>
      <xdr:col>55</xdr:col>
      <xdr:colOff>50800</xdr:colOff>
      <xdr:row>58</xdr:row>
      <xdr:rowOff>167997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152774</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2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67302</xdr:rowOff>
    </xdr:from>
    <xdr:to>
      <xdr:col>50</xdr:col>
      <xdr:colOff>165100</xdr:colOff>
      <xdr:row>58</xdr:row>
      <xdr:rowOff>168902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160029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1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67466</xdr:rowOff>
    </xdr:from>
    <xdr:to>
      <xdr:col>46</xdr:col>
      <xdr:colOff>38100</xdr:colOff>
      <xdr:row>58</xdr:row>
      <xdr:rowOff>169066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160193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10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69743</xdr:rowOff>
    </xdr:from>
    <xdr:to>
      <xdr:col>41</xdr:col>
      <xdr:colOff>101600</xdr:colOff>
      <xdr:row>58</xdr:row>
      <xdr:rowOff>171343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162470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10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72093</xdr:rowOff>
    </xdr:from>
    <xdr:to>
      <xdr:col>36</xdr:col>
      <xdr:colOff>165100</xdr:colOff>
      <xdr:row>59</xdr:row>
      <xdr:rowOff>2243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164820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1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98597</xdr:rowOff>
    </xdr:from>
    <xdr:to>
      <xdr:col>55</xdr:col>
      <xdr:colOff>0</xdr:colOff>
      <xdr:row>77</xdr:row>
      <xdr:rowOff>145438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00247"/>
          <a:ext cx="838200" cy="4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98597</xdr:rowOff>
    </xdr:from>
    <xdr:to>
      <xdr:col>50</xdr:col>
      <xdr:colOff>114300</xdr:colOff>
      <xdr:row>78</xdr:row>
      <xdr:rowOff>8826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00247"/>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8826</xdr:rowOff>
    </xdr:from>
    <xdr:to>
      <xdr:col>45</xdr:col>
      <xdr:colOff>177800</xdr:colOff>
      <xdr:row>78</xdr:row>
      <xdr:rowOff>58547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8192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58547</xdr:rowOff>
    </xdr:from>
    <xdr:to>
      <xdr:col>41</xdr:col>
      <xdr:colOff>50800</xdr:colOff>
      <xdr:row>78</xdr:row>
      <xdr:rowOff>60925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3164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94638</xdr:rowOff>
    </xdr:from>
    <xdr:to>
      <xdr:col>55</xdr:col>
      <xdr:colOff>50800</xdr:colOff>
      <xdr:row>78</xdr:row>
      <xdr:rowOff>24788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9565</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1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47797</xdr:rowOff>
    </xdr:from>
    <xdr:to>
      <xdr:col>50</xdr:col>
      <xdr:colOff>165100</xdr:colOff>
      <xdr:row>77</xdr:row>
      <xdr:rowOff>149397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140524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4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129476</xdr:rowOff>
    </xdr:from>
    <xdr:to>
      <xdr:col>46</xdr:col>
      <xdr:colOff>38100</xdr:colOff>
      <xdr:row>78</xdr:row>
      <xdr:rowOff>59626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50753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2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7747</xdr:rowOff>
    </xdr:from>
    <xdr:to>
      <xdr:col>41</xdr:col>
      <xdr:colOff>101600</xdr:colOff>
      <xdr:row>78</xdr:row>
      <xdr:rowOff>109347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100474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10125</xdr:rowOff>
    </xdr:from>
    <xdr:to>
      <xdr:col>36</xdr:col>
      <xdr:colOff>165100</xdr:colOff>
      <xdr:row>78</xdr:row>
      <xdr:rowOff>111725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102852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44107</xdr:rowOff>
    </xdr:from>
    <xdr:to>
      <xdr:col>55</xdr:col>
      <xdr:colOff>0</xdr:colOff>
      <xdr:row>98</xdr:row>
      <xdr:rowOff>49461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46207"/>
          <a:ext cx="8382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44107</xdr:rowOff>
    </xdr:from>
    <xdr:to>
      <xdr:col>50</xdr:col>
      <xdr:colOff>114300</xdr:colOff>
      <xdr:row>98</xdr:row>
      <xdr:rowOff>60356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46207"/>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60356</xdr:rowOff>
    </xdr:from>
    <xdr:to>
      <xdr:col>45</xdr:col>
      <xdr:colOff>177800</xdr:colOff>
      <xdr:row>98</xdr:row>
      <xdr:rowOff>67729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62456"/>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127146</xdr:rowOff>
    </xdr:from>
    <xdr:to>
      <xdr:col>41</xdr:col>
      <xdr:colOff>50800</xdr:colOff>
      <xdr:row>98</xdr:row>
      <xdr:rowOff>67729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7796"/>
          <a:ext cx="8890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170111</xdr:rowOff>
    </xdr:from>
    <xdr:to>
      <xdr:col>55</xdr:col>
      <xdr:colOff>50800</xdr:colOff>
      <xdr:row>98</xdr:row>
      <xdr:rowOff>100261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85038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164757</xdr:rowOff>
    </xdr:from>
    <xdr:to>
      <xdr:col>50</xdr:col>
      <xdr:colOff>165100</xdr:colOff>
      <xdr:row>98</xdr:row>
      <xdr:rowOff>94907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86034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9556</xdr:rowOff>
    </xdr:from>
    <xdr:to>
      <xdr:col>46</xdr:col>
      <xdr:colOff>38100</xdr:colOff>
      <xdr:row>98</xdr:row>
      <xdr:rowOff>111156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102283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16929</xdr:rowOff>
    </xdr:from>
    <xdr:to>
      <xdr:col>41</xdr:col>
      <xdr:colOff>101600</xdr:colOff>
      <xdr:row>98</xdr:row>
      <xdr:rowOff>118529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109656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76346</xdr:rowOff>
    </xdr:from>
    <xdr:to>
      <xdr:col>36</xdr:col>
      <xdr:colOff>165100</xdr:colOff>
      <xdr:row>98</xdr:row>
      <xdr:rowOff>6496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169073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82230</xdr:rowOff>
    </xdr:from>
    <xdr:to>
      <xdr:col>85</xdr:col>
      <xdr:colOff>127000</xdr:colOff>
      <xdr:row>38</xdr:row>
      <xdr:rowOff>136637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97330"/>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115057</xdr:rowOff>
    </xdr:from>
    <xdr:to>
      <xdr:col>81</xdr:col>
      <xdr:colOff>50800</xdr:colOff>
      <xdr:row>38</xdr:row>
      <xdr:rowOff>136637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30157"/>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115057</xdr:rowOff>
    </xdr:from>
    <xdr:to>
      <xdr:col>76</xdr:col>
      <xdr:colOff>114300</xdr:colOff>
      <xdr:row>38</xdr:row>
      <xdr:rowOff>121275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30157"/>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121275</xdr:rowOff>
    </xdr:from>
    <xdr:to>
      <xdr:col>71</xdr:col>
      <xdr:colOff>177800</xdr:colOff>
      <xdr:row>38</xdr:row>
      <xdr:rowOff>162011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3637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31430</xdr:rowOff>
    </xdr:from>
    <xdr:to>
      <xdr:col>85</xdr:col>
      <xdr:colOff>177800</xdr:colOff>
      <xdr:row>38</xdr:row>
      <xdr:rowOff>133030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117807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85837</xdr:rowOff>
    </xdr:from>
    <xdr:to>
      <xdr:col>81</xdr:col>
      <xdr:colOff>101600</xdr:colOff>
      <xdr:row>39</xdr:row>
      <xdr:rowOff>15987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7114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64257</xdr:rowOff>
    </xdr:from>
    <xdr:to>
      <xdr:col>76</xdr:col>
      <xdr:colOff>165100</xdr:colOff>
      <xdr:row>38</xdr:row>
      <xdr:rowOff>165857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156984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70475</xdr:rowOff>
    </xdr:from>
    <xdr:to>
      <xdr:col>72</xdr:col>
      <xdr:colOff>38100</xdr:colOff>
      <xdr:row>39</xdr:row>
      <xdr:rowOff>625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163202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111211</xdr:rowOff>
    </xdr:from>
    <xdr:to>
      <xdr:col>67</xdr:col>
      <xdr:colOff>101600</xdr:colOff>
      <xdr:row>39</xdr:row>
      <xdr:rowOff>41361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32488</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79428" y="67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43364</xdr:rowOff>
    </xdr:from>
    <xdr:to>
      <xdr:col>85</xdr:col>
      <xdr:colOff>127000</xdr:colOff>
      <xdr:row>57</xdr:row>
      <xdr:rowOff>115945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16014"/>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43364</xdr:rowOff>
    </xdr:from>
    <xdr:to>
      <xdr:col>81</xdr:col>
      <xdr:colOff>50800</xdr:colOff>
      <xdr:row>57</xdr:row>
      <xdr:rowOff>95714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16014"/>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95714</xdr:rowOff>
    </xdr:from>
    <xdr:to>
      <xdr:col>76</xdr:col>
      <xdr:colOff>114300</xdr:colOff>
      <xdr:row>57</xdr:row>
      <xdr:rowOff>140748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68364"/>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107105</xdr:rowOff>
    </xdr:from>
    <xdr:to>
      <xdr:col>71</xdr:col>
      <xdr:colOff>177800</xdr:colOff>
      <xdr:row>57</xdr:row>
      <xdr:rowOff>140748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536855"/>
          <a:ext cx="889000" cy="3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65145</xdr:rowOff>
    </xdr:from>
    <xdr:to>
      <xdr:col>85</xdr:col>
      <xdr:colOff>177800</xdr:colOff>
      <xdr:row>57</xdr:row>
      <xdr:rowOff>166745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43572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164014</xdr:rowOff>
    </xdr:from>
    <xdr:to>
      <xdr:col>81</xdr:col>
      <xdr:colOff>101600</xdr:colOff>
      <xdr:row>57</xdr:row>
      <xdr:rowOff>94164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85291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44914</xdr:rowOff>
    </xdr:from>
    <xdr:to>
      <xdr:col>76</xdr:col>
      <xdr:colOff>165100</xdr:colOff>
      <xdr:row>57</xdr:row>
      <xdr:rowOff>146514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137641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89948</xdr:rowOff>
    </xdr:from>
    <xdr:to>
      <xdr:col>72</xdr:col>
      <xdr:colOff>38100</xdr:colOff>
      <xdr:row>58</xdr:row>
      <xdr:rowOff>20098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56305</xdr:rowOff>
    </xdr:from>
    <xdr:to>
      <xdr:col>67</xdr:col>
      <xdr:colOff>101600</xdr:colOff>
      <xdr:row>55</xdr:row>
      <xdr:rowOff>157905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4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2982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39497</xdr:rowOff>
    </xdr:from>
    <xdr:to>
      <xdr:col>85</xdr:col>
      <xdr:colOff>127000</xdr:colOff>
      <xdr:row>79</xdr:row>
      <xdr:rowOff>42278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404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42278</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36601</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115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36601</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115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160147</xdr:rowOff>
    </xdr:from>
    <xdr:to>
      <xdr:col>85</xdr:col>
      <xdr:colOff>177800</xdr:colOff>
      <xdr:row>79</xdr:row>
      <xdr:rowOff>90297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75074</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8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162928</xdr:rowOff>
    </xdr:from>
    <xdr:to>
      <xdr:col>81</xdr:col>
      <xdr:colOff>101600</xdr:colOff>
      <xdr:row>79</xdr:row>
      <xdr:rowOff>93078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84205</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24333" y="13628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157251</xdr:rowOff>
    </xdr:from>
    <xdr:to>
      <xdr:col>72</xdr:col>
      <xdr:colOff>38100</xdr:colOff>
      <xdr:row>79</xdr:row>
      <xdr:rowOff>87401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78528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163523</xdr:rowOff>
    </xdr:from>
    <xdr:to>
      <xdr:col>85</xdr:col>
      <xdr:colOff>127000</xdr:colOff>
      <xdr:row>97</xdr:row>
      <xdr:rowOff>59527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2723"/>
          <a:ext cx="8382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58367</xdr:rowOff>
    </xdr:from>
    <xdr:to>
      <xdr:col>81</xdr:col>
      <xdr:colOff>50800</xdr:colOff>
      <xdr:row>97</xdr:row>
      <xdr:rowOff>59527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89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51868</xdr:rowOff>
    </xdr:from>
    <xdr:to>
      <xdr:col>76</xdr:col>
      <xdr:colOff>114300</xdr:colOff>
      <xdr:row>97</xdr:row>
      <xdr:rowOff>58367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825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51868</xdr:rowOff>
    </xdr:from>
    <xdr:to>
      <xdr:col>71</xdr:col>
      <xdr:colOff>177800</xdr:colOff>
      <xdr:row>97</xdr:row>
      <xdr:rowOff>53077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82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112723</xdr:rowOff>
    </xdr:from>
    <xdr:to>
      <xdr:col>85</xdr:col>
      <xdr:colOff>177800</xdr:colOff>
      <xdr:row>97</xdr:row>
      <xdr:rowOff>42873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91150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8727</xdr:rowOff>
    </xdr:from>
    <xdr:to>
      <xdr:col>81</xdr:col>
      <xdr:colOff>101600</xdr:colOff>
      <xdr:row>97</xdr:row>
      <xdr:rowOff>110327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7567</xdr:rowOff>
    </xdr:from>
    <xdr:to>
      <xdr:col>76</xdr:col>
      <xdr:colOff>165100</xdr:colOff>
      <xdr:row>97</xdr:row>
      <xdr:rowOff>109167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100294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1068</xdr:rowOff>
    </xdr:from>
    <xdr:to>
      <xdr:col>72</xdr:col>
      <xdr:colOff>38100</xdr:colOff>
      <xdr:row>97</xdr:row>
      <xdr:rowOff>102668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2277</xdr:rowOff>
    </xdr:from>
    <xdr:to>
      <xdr:col>67</xdr:col>
      <xdr:colOff>101600</xdr:colOff>
      <xdr:row>97</xdr:row>
      <xdr:rowOff>103877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95004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多くの項目において、類似団体内平均値と比較して低い水準にあるが、労働費については、類似団体内平均値と比較して高い水準にある。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1,735</a:t>
          </a:r>
          <a:r>
            <a:rPr kumimoji="1" lang="ja-JP" altLang="en-US" sz="1300">
              <a:latin typeface="ＭＳ Ｐゴシック" panose="020B0600070205080204" pitchFamily="50" charset="-128"/>
              <a:ea typeface="ＭＳ Ｐゴシック" panose="020B0600070205080204" pitchFamily="50" charset="-128"/>
            </a:rPr>
            <a:t>円で類似団体内順位が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位となっており、主な要因として、すいとぴあ江南の管理運営に係る指定管理料によるものである。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43,834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15,736</a:t>
          </a:r>
          <a:r>
            <a:rPr kumimoji="1" lang="ja-JP" altLang="en-US" sz="1300">
              <a:latin typeface="ＭＳ Ｐゴシック" panose="020B0600070205080204" pitchFamily="50" charset="-128"/>
              <a:ea typeface="ＭＳ Ｐゴシック" panose="020B0600070205080204" pitchFamily="50" charset="-128"/>
            </a:rPr>
            <a:t>円の増加で類似団体内順位が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位となっており、主な要因として新型コロナウイルスワクチン接種の開始によるものである。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34,767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104,187</a:t>
          </a:r>
          <a:r>
            <a:rPr kumimoji="1" lang="ja-JP" altLang="en-US" sz="1300">
              <a:latin typeface="ＭＳ Ｐゴシック" panose="020B0600070205080204" pitchFamily="50" charset="-128"/>
              <a:ea typeface="ＭＳ Ｐゴシック" panose="020B0600070205080204" pitchFamily="50" charset="-128"/>
            </a:rPr>
            <a:t>円の減少で類似団体内順位が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位となっており、主な要因として、特別定額給付金の給付によるものである。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今後も、少子高齢化への対応に伴う民生費の増加が見込まれるため、業務のスリム化や未来に繋がる取捨選択を行い、より効果的かつ効率的な行財政運営の継続に努める。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財政調整基金残高は、令和３年度末時点において</a:t>
          </a:r>
          <a:r>
            <a:rPr kumimoji="1" lang="en-US" altLang="ja-JP" sz="1000">
              <a:latin typeface="ＭＳ ゴシック" pitchFamily="49" charset="-128"/>
              <a:ea typeface="ＭＳ ゴシック" pitchFamily="49" charset="-128"/>
            </a:rPr>
            <a:t>2,623,334</a:t>
          </a:r>
          <a:r>
            <a:rPr kumimoji="1" lang="ja-JP" altLang="en-US" sz="1000">
              <a:latin typeface="ＭＳ ゴシック" pitchFamily="49" charset="-128"/>
              <a:ea typeface="ＭＳ ゴシック" pitchFamily="49" charset="-128"/>
            </a:rPr>
            <a:t>千円、標準財政規模の</a:t>
          </a:r>
          <a:r>
            <a:rPr kumimoji="1" lang="en-US" altLang="ja-JP" sz="1000">
              <a:latin typeface="ＭＳ ゴシック" pitchFamily="49" charset="-128"/>
              <a:ea typeface="ＭＳ ゴシック" pitchFamily="49" charset="-128"/>
            </a:rPr>
            <a:t>12.97</a:t>
          </a:r>
          <a:r>
            <a:rPr kumimoji="1" lang="ja-JP" altLang="en-US" sz="1000">
              <a:latin typeface="ＭＳ ゴシック" pitchFamily="49" charset="-128"/>
              <a:ea typeface="ＭＳ ゴシック" pitchFamily="49" charset="-128"/>
            </a:rPr>
            <a:t>％となっており、令和２年度末時点から</a:t>
          </a:r>
          <a:r>
            <a:rPr kumimoji="1" lang="en-US" altLang="ja-JP" sz="1000">
              <a:latin typeface="ＭＳ ゴシック" pitchFamily="49" charset="-128"/>
              <a:ea typeface="ＭＳ ゴシック" pitchFamily="49" charset="-128"/>
            </a:rPr>
            <a:t>2.51</a:t>
          </a:r>
          <a:r>
            <a:rPr kumimoji="1" lang="ja-JP" altLang="en-US" sz="1000">
              <a:latin typeface="ＭＳ ゴシック" pitchFamily="49" charset="-128"/>
              <a:ea typeface="ＭＳ ゴシック" pitchFamily="49" charset="-128"/>
            </a:rPr>
            <a:t>ポイントの増加となり、標準財政規模に占める割合では、実質収支額が</a:t>
          </a:r>
          <a:r>
            <a:rPr kumimoji="1" lang="en-US" altLang="ja-JP" sz="1000">
              <a:latin typeface="ＭＳ ゴシック" pitchFamily="49" charset="-128"/>
              <a:ea typeface="ＭＳ ゴシック" pitchFamily="49" charset="-128"/>
            </a:rPr>
            <a:t>4.77</a:t>
          </a:r>
          <a:r>
            <a:rPr kumimoji="1" lang="ja-JP" altLang="en-US" sz="1000">
              <a:latin typeface="ＭＳ ゴシック" pitchFamily="49" charset="-128"/>
              <a:ea typeface="ＭＳ ゴシック" pitchFamily="49" charset="-128"/>
            </a:rPr>
            <a:t>ポイントの増となり、実質単年度収支が</a:t>
          </a:r>
          <a:r>
            <a:rPr kumimoji="1" lang="en-US" altLang="ja-JP" sz="1000">
              <a:latin typeface="ＭＳ ゴシック" pitchFamily="49" charset="-128"/>
              <a:ea typeface="ＭＳ ゴシック" pitchFamily="49" charset="-128"/>
            </a:rPr>
            <a:t>5.97</a:t>
          </a:r>
          <a:r>
            <a:rPr kumimoji="1" lang="ja-JP" altLang="en-US" sz="1000">
              <a:latin typeface="ＭＳ ゴシック" pitchFamily="49" charset="-128"/>
              <a:ea typeface="ＭＳ ゴシック" pitchFamily="49" charset="-128"/>
            </a:rPr>
            <a:t>ポイントの増加となった。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３年度は、前年度同様に新型コロナウイルス感染症対策のため、多額の経費を要したが、新型コロナウイルス感染症対応地方創生臨時交付金を活用し、財政調整基金繰入金などその他一般財源の充当を極力減らし、歳入予算の余剰分を財政調整基金に積み立てたため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今後も、柔軟な発想で工夫をしながら、事業を取捨選択し、スクラップ＆ビルドの取り組みにより、財源を確保した範囲内で事業を進め、健全な行財政運営に努めていく。</a:t>
          </a:r>
          <a:endParaRPr kumimoji="1" lang="en-US" altLang="ja-JP" sz="10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令和３年度の一般会計は、普通交付税の増加などにより黒字額が標準財政規模比で</a:t>
          </a:r>
          <a:r>
            <a:rPr kumimoji="1" lang="en-US" altLang="ja-JP" sz="1400">
              <a:latin typeface="ＭＳ ゴシック" pitchFamily="49" charset="-128"/>
              <a:ea typeface="ＭＳ ゴシック" pitchFamily="49" charset="-128"/>
            </a:rPr>
            <a:t>4.78</a:t>
          </a:r>
          <a:r>
            <a:rPr kumimoji="1" lang="ja-JP" altLang="en-US" sz="1400">
              <a:latin typeface="ＭＳ ゴシック" pitchFamily="49" charset="-128"/>
              <a:ea typeface="ＭＳ ゴシック" pitchFamily="49" charset="-128"/>
            </a:rPr>
            <a:t>ポイントの増加となった。他の会計については、前年度と同程度の推移となっており、すべての会計が継続的に黒字となっている。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今後は、さらなる高齢者人口の増加に伴い、社会保障経費の増加が見込まれ、一般会計から介護保険特別会計や後期高齢者医療特別会計への繰出金が増加することが予想される。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また、新学校給食センター整備事業など、投資的経費も増加することが予想されるため、引き続き歳入確保、歳出削減を徹底することにより、さらなる黒字額の確保に努める。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特別会計においては、一般会計からの繰入金に依存せず、保険税や保険料などの見直しや更なる徴収率の向上を図るなど歳入の確保に努め、赤字にならないよう健全な財政運営に努める。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基幹管路の更新により多額の経費がかかることから、引き続き黒字額が確保できるよう健全性を確保していく。下水道事業会計については、一般会計からの繰入金に大きく依存している状況にあるため、下水道接続の普及促進、下水道使用料の改定により、適正な下水道事業の経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令和３年度の実質公債費比率は</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％で、前年度と比較して標準財政規模の増加や元利償還金の減少により、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曽本地区工業用地推進事業などの大型プロジェクト事業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公共施設の再配置に伴う、施設の統廃合や長寿命化が予定されており、多額の地方債発行に伴う元利償還金や組合等が起こした地方債の元利償還金に対する負担金等の増加が見込まれ、実質公債費比率は増加する見込みであるため、今後も交付税措置のある地方債を有効に活用しながら、健全な行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令和３年度の地方債の現在高は、新規発行地方債が償還額を上回ったことから</a:t>
          </a:r>
          <a:r>
            <a:rPr kumimoji="1" lang="en-US" altLang="ja-JP" sz="1400">
              <a:latin typeface="ＭＳ ゴシック" pitchFamily="49" charset="-128"/>
              <a:ea typeface="ＭＳ ゴシック" pitchFamily="49" charset="-128"/>
            </a:rPr>
            <a:t>607</a:t>
          </a:r>
          <a:r>
            <a:rPr kumimoji="1" lang="ja-JP" altLang="en-US" sz="1400">
              <a:latin typeface="ＭＳ ゴシック" pitchFamily="49" charset="-128"/>
              <a:ea typeface="ＭＳ ゴシック" pitchFamily="49" charset="-128"/>
            </a:rPr>
            <a:t>百万円増加したが、公営企業債等繰入見込額の減少や充当可能基金の増加により、将来負担比率は</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曽本地区工業用地推進事業などの大型プロジェクト事業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公共施設の再配置に伴う、施設の統廃合や長寿命化が予定されており、多額の地方債発行に伴う元利償還金や組合等が起こした地方債の元利償還金に対する負担金等の増加が見込まれるため、交付税算入のある地方債を有効に活用しながら、将来負担が過度に上昇しないよう、計画的な行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百万円、また、今後の施設更新に備えるため公共施設整備事業基金に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多額の経費を要する大型事業を見込み必要な額を確保するため、現状を維持し、業務のスリム化や未来に繋がる取捨選択を行い、より効果的かつ効率的な行財政運営の継続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特定目的基金については、新ごみ処理施設建設事業などの大型事業や、公共施設の更新に備え、必要な額を積み立てつつ、今後も基金積み立ての目的を明確にするよう努める。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　　　：公共施設整備事業の推進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ごみ処理施設建設事業等基金：ごみ処理施設建設事業等の推進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　　　：都市基盤整備の振興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：木材利用の普及啓発及びその促進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　　　　　：教育文化の振興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新図書館建設事業等基金　　：新図書館建設事業等の推進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横田教育文化事業基金　　　：教育文化の振興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ふるさと応援事業基金　　　：ふるさと応援事業の推進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新図書館の建設により、新図書館建設事業等基金を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百万円を積み立て、また、今後の施設更新に備えるために公共施設整備事業基金に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更新などに備え、財政状況を勘案しながら可能な額を公共施設整備事業基金へ積み立てるとともに、新ごみ処理施設の建設などにかかる経費についても、ごみ処理施設建設事業等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は、前年度同様に新型コロナウイルス感染症対策のため、多額の経費を要したが、新型コロナウイルス感染症対応地方創生臨時交付金を活用し、財政調整基金繰入金などその他一般財源の充当を極力減らし、歳入予算の余剰分を財政調整基金に積み立てたため</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前は布袋駅付近鉄道高架化及びその周辺整備、ごみ処理施設の建設などの多額の経費を要する大型事業を見込み、必要な額を確保してきたが、新型コロナウイルス感染症対策など、緊急的に必要な事業を実施しつつ基金積立の目的を明確にするため、ごみ処理施設の建設や今後、需要が拡大する公共施設適正化等に係る経費については、特定目的基金を設置して整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％程度に回復をしたことから、今後の財政需要に備えて現状を維持するとともに、特定目的基金（ごみ処理施設建設事業等基金積立金、公共施設整備事業基金）への積立てを計画する。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減債基金は活用していない。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CDB1BD-3E5D-441F-9387-04F17646B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7C3E23-8A4C-4C30-A0B4-841CBB715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ACCFB489-A655-44DA-BEB3-EAF737483C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691AF4D-3B89-4654-BB0A-F6A8811E625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3288062-E63D-4FDD-BFC2-124F6EEA178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9D3DB17-4E85-41FD-A697-22B9FE339E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3773BD72-973E-4E2E-ABED-82BEDFFAB3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2641562-024A-4969-943B-A2D32992F87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A006259-230E-454B-AD00-42EDE8EFFAE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81B09F0B-CB10-4189-8CBB-7A8E07E1759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369E4A7-97CA-4E03-80F8-6B09E9C0C9D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4325DD9D-D61F-4984-A0A1-F19D9D05C9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6B31CCC-86EC-4A49-BF24-37CB3379AE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E41696F-302F-4715-A042-792856AA033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A21CFC7-70E6-4632-98B1-1BBC0372F8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FA42490-3CB5-41B8-A307-4FF1CB3830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C259ACC-36D2-4699-B733-1462CE5F938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DDC253D2-A671-4B8E-88C4-5BB244580F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DC4C07A-E580-4287-91BE-A0EE9B3AA3C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DEF2E75-E876-40DC-8970-098724638A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6FA4319-D4C9-4D4F-9CE7-0E84DDBCCB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330BD0B4-72CC-4561-84A6-DA51B42FAB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FC3C36E-6543-4A5C-BD74-B6002779A57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EB18665-6402-4E5F-93CB-382C2960644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E143AD8-CE4A-4649-8E83-742ABFD4A9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D895B37-2F41-45D9-BF04-C8CA19D0C2D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0984FAF-9E3E-481A-9C86-AC5C36161C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7C7501B-0702-4C61-93B1-F27078344C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83CE25AF-3E1D-4A9A-8B4B-9D3A03C6FB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7C0EF16-45BF-49C9-B83A-E5B46802965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C5CDCC6B-3994-40F1-B889-BAFDE5C557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CB09EAE-61DC-466E-9810-52A83BAFD0D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C3680BC-7A9E-4C88-A275-4266936D3EB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0915F28-BB4E-46DC-8414-6FF0434544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ACB37E5E-CEB2-4A70-A2AD-71D39CDBAB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24ADCF5E-21B0-469B-9D5B-176EF565422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D5D5EA6-A364-442B-B61B-AB1772C3D0A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4465180-C732-4D88-8FCC-D53F088126C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5337268-1C09-4B6D-BFEA-AA488AEA2E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2BA110D-4796-4E9B-9DBC-526EF64E2B8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2706820-BEAB-4E1B-8537-B7A538F678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D40F57F-C212-43F8-995D-ADE30B3619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60BBCC8-6B47-4203-8996-DAA9D42388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B26F690-2532-4282-AD4D-AAA03F6DD4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EF71C2F-8C60-402E-BC21-9F525AB2F4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D271C3B-5902-429E-8B2B-D40C311988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BBA61F85-B237-4CAB-B96B-E3A5BFEE8E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3E4BBF1-96AA-4230-8D79-CF710503FBA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38AC015-391B-4320-86FE-8155764F47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で、類似団体での順位は、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位となっており、全国平均及び愛知県平均を上回っている。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これは、本市が所有する公共施設が、昭和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年代にかけて集中的に整備されており、建築後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年以上経過したものが全体の約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割を占めていることが要因となっている。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公共施設等総合管理計画では、公共施設等の更新費用不足額約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億円（総延床面積の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当）を縮減する目標を掲げており、その目標に向けて、施設保有量の適正化、施設の長寿命化、施設更新の優先順位付けなどの方針を定めた個別施設計画を随時策定・更新し、計画に基づいた取り組みを進めることにより改善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7D00DC9-A03E-4734-8081-4DBCB99A2D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B58F13C-5909-4936-8A13-790A4397E1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D16CC2F2-EE41-4791-8D42-EC393FE45BC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44365A9-BB6F-4F9B-928B-BCCDF47914E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6BF8B900-F4AB-4C2A-88B5-BA0FD2CEE5A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20E61C3C-AA9F-4E36-B1AE-34C45162398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CEF5F6AB-797B-4A30-A7AF-692D855ECBE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E5860E7-CDCC-4272-9514-3E8F5EF29B5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6DE5DE4-1CBB-45CC-B476-AB9070CD997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67EAEB76-C389-4DBA-8919-8E008984916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C2AA6B2C-E3FF-4A96-BB12-44AB885FDBC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A07E5174-B509-4508-A113-9E5B007841A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17494A04-78F1-4F7B-91CD-C67F21E74F1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A76EDD4-2471-430E-8CAB-3C813036CD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4DB0484-95F5-4DF3-8B22-91807E41A3B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8E586FB-075F-407A-8CEF-984EC0BADAE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a:extLst>
            <a:ext uri="{FF2B5EF4-FFF2-40B4-BE49-F238E27FC236}">
              <a16:creationId xmlns:a16="http://schemas.microsoft.com/office/drawing/2014/main" id="{B8C99EEC-01E0-476F-AE87-09766E9C65E1}"/>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a:extLst>
            <a:ext uri="{FF2B5EF4-FFF2-40B4-BE49-F238E27FC236}">
              <a16:creationId xmlns:a16="http://schemas.microsoft.com/office/drawing/2014/main" id="{3D1627FE-F66B-40D0-B742-88C5787B4552}"/>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a:extLst>
            <a:ext uri="{FF2B5EF4-FFF2-40B4-BE49-F238E27FC236}">
              <a16:creationId xmlns:a16="http://schemas.microsoft.com/office/drawing/2014/main" id="{080A2612-25B2-4D8B-9A7A-278EEEFF8315}"/>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EBBB531D-1F80-4E8C-AD7A-0A6699C3CC9F}"/>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0A02BD79-DC7B-4F0C-BC30-2EFA9A1AFE22}"/>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2" name="有形固定資産減価償却率平均値テキスト">
          <a:extLst>
            <a:ext uri="{FF2B5EF4-FFF2-40B4-BE49-F238E27FC236}">
              <a16:creationId xmlns:a16="http://schemas.microsoft.com/office/drawing/2014/main" id="{6D7FB0B5-AB8B-4860-9BE6-6F4E685406A8}"/>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a:extLst>
            <a:ext uri="{FF2B5EF4-FFF2-40B4-BE49-F238E27FC236}">
              <a16:creationId xmlns:a16="http://schemas.microsoft.com/office/drawing/2014/main" id="{B8636CDD-848C-4E39-B4D8-32CE1E1717CA}"/>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77B7C927-D603-4FCB-AE0A-D5B7DAB2BA1E}"/>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5" name="フローチャート: 判断 74">
          <a:extLst>
            <a:ext uri="{FF2B5EF4-FFF2-40B4-BE49-F238E27FC236}">
              <a16:creationId xmlns:a16="http://schemas.microsoft.com/office/drawing/2014/main" id="{E579159E-D3D1-4C6B-8C02-8876DAC2709B}"/>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6" name="フローチャート: 判断 75">
          <a:extLst>
            <a:ext uri="{FF2B5EF4-FFF2-40B4-BE49-F238E27FC236}">
              <a16:creationId xmlns:a16="http://schemas.microsoft.com/office/drawing/2014/main" id="{D0E2945B-3D2D-4680-8B20-814898266178}"/>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7" name="フローチャート: 判断 76">
          <a:extLst>
            <a:ext uri="{FF2B5EF4-FFF2-40B4-BE49-F238E27FC236}">
              <a16:creationId xmlns:a16="http://schemas.microsoft.com/office/drawing/2014/main" id="{088C103A-45BA-41E6-BA95-D5BEE9B37492}"/>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5EAD4D8-159F-4E28-A7B2-2EEECF641B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65A3EC9-66C2-4794-95EE-2F2EB2F529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178561B-3C74-4580-A290-71965CC3A2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18729FF-594C-45CD-BABA-98004FE0DFA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BA8995E-B921-45E8-860F-FDDB4DB80D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3" name="楕円 82">
          <a:extLst>
            <a:ext uri="{FF2B5EF4-FFF2-40B4-BE49-F238E27FC236}">
              <a16:creationId xmlns:a16="http://schemas.microsoft.com/office/drawing/2014/main" id="{F17A709F-FAEC-4068-A12D-BD1ED63DAD0A}"/>
            </a:ext>
          </a:extLst>
        </xdr:cNvPr>
        <xdr:cNvSpPr/>
      </xdr:nvSpPr>
      <xdr:spPr>
        <a:xfrm>
          <a:off x="4711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4" name="有形固定資産減価償却率該当値テキスト">
          <a:extLst>
            <a:ext uri="{FF2B5EF4-FFF2-40B4-BE49-F238E27FC236}">
              <a16:creationId xmlns:a16="http://schemas.microsoft.com/office/drawing/2014/main" id="{727CB534-AB36-4BF6-B059-41D39B85407F}"/>
            </a:ext>
          </a:extLst>
        </xdr:cNvPr>
        <xdr:cNvSpPr txBox="1"/>
      </xdr:nvSpPr>
      <xdr:spPr>
        <a:xfrm>
          <a:off x="4813300"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115993</xdr:rowOff>
    </xdr:from>
    <xdr:to>
      <xdr:col>19</xdr:col>
      <xdr:colOff>187325</xdr:colOff>
      <xdr:row>33</xdr:row>
      <xdr:rowOff>46143</xdr:rowOff>
    </xdr:to>
    <xdr:sp macro="" textlink="">
      <xdr:nvSpPr>
        <xdr:cNvPr id="85" name="楕円 84">
          <a:extLst>
            <a:ext uri="{FF2B5EF4-FFF2-40B4-BE49-F238E27FC236}">
              <a16:creationId xmlns:a16="http://schemas.microsoft.com/office/drawing/2014/main" id="{5617E27A-8D6B-4F37-85A8-DD3275216598}"/>
            </a:ext>
          </a:extLst>
        </xdr:cNvPr>
        <xdr:cNvSpPr/>
      </xdr:nvSpPr>
      <xdr:spPr>
        <a:xfrm>
          <a:off x="4000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166793</xdr:rowOff>
    </xdr:from>
    <xdr:to>
      <xdr:col>23</xdr:col>
      <xdr:colOff>85725</xdr:colOff>
      <xdr:row>33</xdr:row>
      <xdr:rowOff>42122</xdr:rowOff>
    </xdr:to>
    <xdr:cxnSp macro="">
      <xdr:nvCxnSpPr>
        <xdr:cNvPr id="86" name="直線コネクタ 85">
          <a:extLst>
            <a:ext uri="{FF2B5EF4-FFF2-40B4-BE49-F238E27FC236}">
              <a16:creationId xmlns:a16="http://schemas.microsoft.com/office/drawing/2014/main" id="{C4F037A8-D10E-4C60-89DE-388E1EFD5A3C}"/>
            </a:ext>
          </a:extLst>
        </xdr:cNvPr>
        <xdr:cNvCxnSpPr/>
      </xdr:nvCxnSpPr>
      <xdr:spPr>
        <a:xfrm>
          <a:off x="4051300" y="642471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7" name="楕円 86">
          <a:extLst>
            <a:ext uri="{FF2B5EF4-FFF2-40B4-BE49-F238E27FC236}">
              <a16:creationId xmlns:a16="http://schemas.microsoft.com/office/drawing/2014/main" id="{F71142F3-A09F-454C-97FF-7657C0BF3757}"/>
            </a:ext>
          </a:extLst>
        </xdr:cNvPr>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166793</xdr:rowOff>
    </xdr:to>
    <xdr:cxnSp macro="">
      <xdr:nvCxnSpPr>
        <xdr:cNvPr id="88" name="直線コネクタ 87">
          <a:extLst>
            <a:ext uri="{FF2B5EF4-FFF2-40B4-BE49-F238E27FC236}">
              <a16:creationId xmlns:a16="http://schemas.microsoft.com/office/drawing/2014/main" id="{CB3939A6-4D46-4708-9EDB-13D3E00FB48D}"/>
            </a:ext>
          </a:extLst>
        </xdr:cNvPr>
        <xdr:cNvCxnSpPr/>
      </xdr:nvCxnSpPr>
      <xdr:spPr>
        <a:xfrm>
          <a:off x="3289300" y="63779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9" name="楕円 88">
          <a:extLst>
            <a:ext uri="{FF2B5EF4-FFF2-40B4-BE49-F238E27FC236}">
              <a16:creationId xmlns:a16="http://schemas.microsoft.com/office/drawing/2014/main" id="{32FC36E8-E3A8-4572-AC2A-0EE98CDB5DF5}"/>
            </a:ext>
          </a:extLst>
        </xdr:cNvPr>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120015</xdr:rowOff>
    </xdr:to>
    <xdr:cxnSp macro="">
      <xdr:nvCxnSpPr>
        <xdr:cNvPr id="90" name="直線コネクタ 89">
          <a:extLst>
            <a:ext uri="{FF2B5EF4-FFF2-40B4-BE49-F238E27FC236}">
              <a16:creationId xmlns:a16="http://schemas.microsoft.com/office/drawing/2014/main" id="{BC591767-B3B9-4524-8DEE-23A3CF3B5FF6}"/>
            </a:ext>
          </a:extLst>
        </xdr:cNvPr>
        <xdr:cNvCxnSpPr/>
      </xdr:nvCxnSpPr>
      <xdr:spPr>
        <a:xfrm>
          <a:off x="2527300" y="63563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1" name="楕円 90">
          <a:extLst>
            <a:ext uri="{FF2B5EF4-FFF2-40B4-BE49-F238E27FC236}">
              <a16:creationId xmlns:a16="http://schemas.microsoft.com/office/drawing/2014/main" id="{127187A5-5797-4B81-A1A6-943AF0DFD961}"/>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98425</xdr:rowOff>
    </xdr:to>
    <xdr:cxnSp macro="">
      <xdr:nvCxnSpPr>
        <xdr:cNvPr id="92" name="直線コネクタ 91">
          <a:extLst>
            <a:ext uri="{FF2B5EF4-FFF2-40B4-BE49-F238E27FC236}">
              <a16:creationId xmlns:a16="http://schemas.microsoft.com/office/drawing/2014/main" id="{C321B009-9C3D-4486-A8CA-B586137DBE43}"/>
            </a:ext>
          </a:extLst>
        </xdr:cNvPr>
        <xdr:cNvCxnSpPr/>
      </xdr:nvCxnSpPr>
      <xdr:spPr>
        <a:xfrm>
          <a:off x="1765300" y="63131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6B4386C5-2BDF-403F-A36D-B9E2534FF187}"/>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4" name="n_2aveValue有形固定資産減価償却率">
          <a:extLst>
            <a:ext uri="{FF2B5EF4-FFF2-40B4-BE49-F238E27FC236}">
              <a16:creationId xmlns:a16="http://schemas.microsoft.com/office/drawing/2014/main" id="{E0BBCE23-B478-4DBE-83F6-858AD72D8CED}"/>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5" name="n_3aveValue有形固定資産減価償却率">
          <a:extLst>
            <a:ext uri="{FF2B5EF4-FFF2-40B4-BE49-F238E27FC236}">
              <a16:creationId xmlns:a16="http://schemas.microsoft.com/office/drawing/2014/main" id="{1CE13B2B-2AA1-4E84-B8F7-1BE68302B7CB}"/>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6" name="n_4aveValue有形固定資産減価償却率">
          <a:extLst>
            <a:ext uri="{FF2B5EF4-FFF2-40B4-BE49-F238E27FC236}">
              <a16:creationId xmlns:a16="http://schemas.microsoft.com/office/drawing/2014/main" id="{A243E861-11FE-4247-91E6-51D7D122922E}"/>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37270</xdr:rowOff>
    </xdr:from>
    <xdr:ext cx="405111" cy="259045"/>
    <xdr:sp macro="" textlink="">
      <xdr:nvSpPr>
        <xdr:cNvPr id="97" name="n_1mainValue有形固定資産減価償却率">
          <a:extLst>
            <a:ext uri="{FF2B5EF4-FFF2-40B4-BE49-F238E27FC236}">
              <a16:creationId xmlns:a16="http://schemas.microsoft.com/office/drawing/2014/main" id="{31C1D095-282D-44B7-9C88-C80583C08DA6}"/>
            </a:ext>
          </a:extLst>
        </xdr:cNvPr>
        <xdr:cNvSpPr txBox="1"/>
      </xdr:nvSpPr>
      <xdr:spPr>
        <a:xfrm>
          <a:off x="38360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8" name="n_2mainValue有形固定資産減価償却率">
          <a:extLst>
            <a:ext uri="{FF2B5EF4-FFF2-40B4-BE49-F238E27FC236}">
              <a16:creationId xmlns:a16="http://schemas.microsoft.com/office/drawing/2014/main" id="{B32001E7-1A39-4CE0-BEF2-C45DB4D93841}"/>
            </a:ext>
          </a:extLst>
        </xdr:cNvPr>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9" name="n_3mainValue有形固定資産減価償却率">
          <a:extLst>
            <a:ext uri="{FF2B5EF4-FFF2-40B4-BE49-F238E27FC236}">
              <a16:creationId xmlns:a16="http://schemas.microsoft.com/office/drawing/2014/main" id="{BEC0D8FC-491A-40A2-BC6D-C4DDA33309DE}"/>
            </a:ext>
          </a:extLst>
        </xdr:cNvPr>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0" name="n_4mainValue有形固定資産減価償却率">
          <a:extLst>
            <a:ext uri="{FF2B5EF4-FFF2-40B4-BE49-F238E27FC236}">
              <a16:creationId xmlns:a16="http://schemas.microsoft.com/office/drawing/2014/main" id="{C2331E06-13FF-4E56-B1EF-67121EFBBDD5}"/>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76BBCD9-7C15-4045-B8D9-C954D7821B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F77821F-70FC-4074-9965-C43B96A543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F19E4BB-5D6C-41A4-9910-00FD8902AA9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A1C0C85-8990-4CD1-A5E4-F4A116C6170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A1BDFF4-8507-439E-AB53-8050B14CBC5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0B3DB6E-7305-425B-8F2E-EF22245AACA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6E8FD12-E519-4264-9365-5CDF007E29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7EA9DE4-2564-4E3F-9508-979B1A9FB29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9C52CE2-973B-4894-9AB9-100515E91A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B1844DB-F3BB-4D49-85AE-0DA38F3E902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76E6DA4-D8E6-45D6-AF68-8417ACE0AB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A1B8777-FCB3-47A9-9F0F-55C4D6E581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0013AD1-9180-4036-9087-04C5295467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で、類似団体での順位は、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位となっており、全国平均及び愛知県平均を下回っている。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布袋駅付近鉄道高架化整備事業や布袋駅東複合公共施設整備事業などの大型事業に係る多額の地方債発行に伴う債務償還比率の上昇が見込まれるため、中長期的な視点から収支のバランスの取れた持続可能で健全な財政運営が行えるよう、歳入（自主財源）の確保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8C3BADF-FDD3-4DAD-9939-A8A3A884AC8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92FA82B-5D15-4081-9442-C223B9C887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D733D75-91D1-4CE9-BA9B-B60282B4B90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C98EC82-8F19-4B02-A5A9-0098300E418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FD4047E-2796-442F-B10C-D664BC7AACD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B7BB4931-1159-4C7C-811B-950DEBF399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A6F30722-D37E-4647-B505-7552E3F73EE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25711E5-7169-46F1-ACDF-468A9BE6E18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9119C47-B812-4281-8EE6-94AC2674C56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EB02FF1-9A8D-4970-AADA-EB6459F40A8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B5A8332-C2BD-4986-B672-91FE1A782DE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CCD176F-C696-44FD-A97B-81EABE633BD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E3379F-6BB1-4EAA-8546-92C62C40E09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C04D1FD6-8069-48AD-B54D-3BB471CD33E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AE1AFFD2-8FB5-4F77-870A-C8FEEF512BD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2920207-9615-462C-95EC-7F1D383B32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EC35879-932E-41B3-A55D-338EB411F5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a:extLst>
            <a:ext uri="{FF2B5EF4-FFF2-40B4-BE49-F238E27FC236}">
              <a16:creationId xmlns:a16="http://schemas.microsoft.com/office/drawing/2014/main" id="{19FA3125-8BED-4D50-85A1-7F8BE04A3E28}"/>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a:extLst>
            <a:ext uri="{FF2B5EF4-FFF2-40B4-BE49-F238E27FC236}">
              <a16:creationId xmlns:a16="http://schemas.microsoft.com/office/drawing/2014/main" id="{1AF4E74D-7939-4C1C-8696-227123340817}"/>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a:extLst>
            <a:ext uri="{FF2B5EF4-FFF2-40B4-BE49-F238E27FC236}">
              <a16:creationId xmlns:a16="http://schemas.microsoft.com/office/drawing/2014/main" id="{EFC69654-5C59-43B8-B29E-57DCF145F502}"/>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88D8928-3E47-4578-9CDA-B46222E6798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835D1F4-69AA-4EAB-9277-F0C4EA7D9E8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a:extLst>
            <a:ext uri="{FF2B5EF4-FFF2-40B4-BE49-F238E27FC236}">
              <a16:creationId xmlns:a16="http://schemas.microsoft.com/office/drawing/2014/main" id="{110CC558-EA40-4650-BCD0-AFC91EA4D4C6}"/>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a:extLst>
            <a:ext uri="{FF2B5EF4-FFF2-40B4-BE49-F238E27FC236}">
              <a16:creationId xmlns:a16="http://schemas.microsoft.com/office/drawing/2014/main" id="{C32B0A80-9E8D-4F13-BC51-21C2D634D8B9}"/>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8" name="フローチャート: 判断 137">
          <a:extLst>
            <a:ext uri="{FF2B5EF4-FFF2-40B4-BE49-F238E27FC236}">
              <a16:creationId xmlns:a16="http://schemas.microsoft.com/office/drawing/2014/main" id="{BB695A71-F290-43BC-8981-F2AB260006DE}"/>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9" name="フローチャート: 判断 138">
          <a:extLst>
            <a:ext uri="{FF2B5EF4-FFF2-40B4-BE49-F238E27FC236}">
              <a16:creationId xmlns:a16="http://schemas.microsoft.com/office/drawing/2014/main" id="{A391DC33-E3F6-4259-84A1-71976CF70E61}"/>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0" name="フローチャート: 判断 139">
          <a:extLst>
            <a:ext uri="{FF2B5EF4-FFF2-40B4-BE49-F238E27FC236}">
              <a16:creationId xmlns:a16="http://schemas.microsoft.com/office/drawing/2014/main" id="{F5E7358C-627A-4CD6-8A9C-817C52ADB669}"/>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1" name="フローチャート: 判断 140">
          <a:extLst>
            <a:ext uri="{FF2B5EF4-FFF2-40B4-BE49-F238E27FC236}">
              <a16:creationId xmlns:a16="http://schemas.microsoft.com/office/drawing/2014/main" id="{750F8A16-A7EB-42EB-92BE-391DF517009A}"/>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CA6AD6C-237E-4F2C-BC99-912ED01A5C2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7C70CD2-0D99-4305-9D51-CA3142A30A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6FBC3D0-590A-4654-9C69-778EFD875BD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C07CD27-43F1-41D9-9BDF-2F125F1B929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CBBDAD8-716F-4C1D-82AF-B130C0D90A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29319</xdr:rowOff>
    </xdr:from>
    <xdr:to>
      <xdr:col>76</xdr:col>
      <xdr:colOff>73025</xdr:colOff>
      <xdr:row>29</xdr:row>
      <xdr:rowOff>130919</xdr:rowOff>
    </xdr:to>
    <xdr:sp macro="" textlink="">
      <xdr:nvSpPr>
        <xdr:cNvPr id="147" name="楕円 146">
          <a:extLst>
            <a:ext uri="{FF2B5EF4-FFF2-40B4-BE49-F238E27FC236}">
              <a16:creationId xmlns:a16="http://schemas.microsoft.com/office/drawing/2014/main" id="{4A8F3D0B-4F90-463E-A88D-2005AB41168A}"/>
            </a:ext>
          </a:extLst>
        </xdr:cNvPr>
        <xdr:cNvSpPr/>
      </xdr:nvSpPr>
      <xdr:spPr>
        <a:xfrm>
          <a:off x="14744700" y="57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52196</xdr:rowOff>
    </xdr:from>
    <xdr:ext cx="469744" cy="259045"/>
    <xdr:sp macro="" textlink="">
      <xdr:nvSpPr>
        <xdr:cNvPr id="148" name="債務償還比率該当値テキスト">
          <a:extLst>
            <a:ext uri="{FF2B5EF4-FFF2-40B4-BE49-F238E27FC236}">
              <a16:creationId xmlns:a16="http://schemas.microsoft.com/office/drawing/2014/main" id="{428A41FA-841B-4853-9C83-DB9AA181F695}"/>
            </a:ext>
          </a:extLst>
        </xdr:cNvPr>
        <xdr:cNvSpPr txBox="1"/>
      </xdr:nvSpPr>
      <xdr:spPr>
        <a:xfrm>
          <a:off x="14846300" y="56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157507</xdr:rowOff>
    </xdr:from>
    <xdr:to>
      <xdr:col>72</xdr:col>
      <xdr:colOff>123825</xdr:colOff>
      <xdr:row>31</xdr:row>
      <xdr:rowOff>87657</xdr:rowOff>
    </xdr:to>
    <xdr:sp macro="" textlink="">
      <xdr:nvSpPr>
        <xdr:cNvPr id="149" name="楕円 148">
          <a:extLst>
            <a:ext uri="{FF2B5EF4-FFF2-40B4-BE49-F238E27FC236}">
              <a16:creationId xmlns:a16="http://schemas.microsoft.com/office/drawing/2014/main" id="{E45A312B-1EFA-44F0-9132-3CD34729DCE4}"/>
            </a:ext>
          </a:extLst>
        </xdr:cNvPr>
        <xdr:cNvSpPr/>
      </xdr:nvSpPr>
      <xdr:spPr>
        <a:xfrm>
          <a:off x="14033500" y="60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80119</xdr:rowOff>
    </xdr:from>
    <xdr:to>
      <xdr:col>76</xdr:col>
      <xdr:colOff>22225</xdr:colOff>
      <xdr:row>31</xdr:row>
      <xdr:rowOff>36857</xdr:rowOff>
    </xdr:to>
    <xdr:cxnSp macro="">
      <xdr:nvCxnSpPr>
        <xdr:cNvPr id="150" name="直線コネクタ 149">
          <a:extLst>
            <a:ext uri="{FF2B5EF4-FFF2-40B4-BE49-F238E27FC236}">
              <a16:creationId xmlns:a16="http://schemas.microsoft.com/office/drawing/2014/main" id="{E77860F3-8859-40B3-BE2A-506BAAA0C733}"/>
            </a:ext>
          </a:extLst>
        </xdr:cNvPr>
        <xdr:cNvCxnSpPr/>
      </xdr:nvCxnSpPr>
      <xdr:spPr>
        <a:xfrm flipV="1">
          <a:off x="14084300" y="5823694"/>
          <a:ext cx="711200" cy="29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96130</xdr:rowOff>
    </xdr:from>
    <xdr:to>
      <xdr:col>68</xdr:col>
      <xdr:colOff>123825</xdr:colOff>
      <xdr:row>31</xdr:row>
      <xdr:rowOff>26280</xdr:rowOff>
    </xdr:to>
    <xdr:sp macro="" textlink="">
      <xdr:nvSpPr>
        <xdr:cNvPr id="151" name="楕円 150">
          <a:extLst>
            <a:ext uri="{FF2B5EF4-FFF2-40B4-BE49-F238E27FC236}">
              <a16:creationId xmlns:a16="http://schemas.microsoft.com/office/drawing/2014/main" id="{FC49EDC9-FE35-4530-9568-EFF8444ADADC}"/>
            </a:ext>
          </a:extLst>
        </xdr:cNvPr>
        <xdr:cNvSpPr/>
      </xdr:nvSpPr>
      <xdr:spPr>
        <a:xfrm>
          <a:off x="13271500" y="60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146930</xdr:rowOff>
    </xdr:from>
    <xdr:to>
      <xdr:col>72</xdr:col>
      <xdr:colOff>73025</xdr:colOff>
      <xdr:row>31</xdr:row>
      <xdr:rowOff>36857</xdr:rowOff>
    </xdr:to>
    <xdr:cxnSp macro="">
      <xdr:nvCxnSpPr>
        <xdr:cNvPr id="152" name="直線コネクタ 151">
          <a:extLst>
            <a:ext uri="{FF2B5EF4-FFF2-40B4-BE49-F238E27FC236}">
              <a16:creationId xmlns:a16="http://schemas.microsoft.com/office/drawing/2014/main" id="{CE0A7D47-6934-4291-B016-8D46CD4240D1}"/>
            </a:ext>
          </a:extLst>
        </xdr:cNvPr>
        <xdr:cNvCxnSpPr/>
      </xdr:nvCxnSpPr>
      <xdr:spPr>
        <a:xfrm>
          <a:off x="13322300" y="6061955"/>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88265</xdr:rowOff>
    </xdr:from>
    <xdr:to>
      <xdr:col>64</xdr:col>
      <xdr:colOff>123825</xdr:colOff>
      <xdr:row>31</xdr:row>
      <xdr:rowOff>18415</xdr:rowOff>
    </xdr:to>
    <xdr:sp macro="" textlink="">
      <xdr:nvSpPr>
        <xdr:cNvPr id="153" name="楕円 152">
          <a:extLst>
            <a:ext uri="{FF2B5EF4-FFF2-40B4-BE49-F238E27FC236}">
              <a16:creationId xmlns:a16="http://schemas.microsoft.com/office/drawing/2014/main" id="{5EBF7FD7-80AE-4635-81D3-3F60813A3F0C}"/>
            </a:ext>
          </a:extLst>
        </xdr:cNvPr>
        <xdr:cNvSpPr/>
      </xdr:nvSpPr>
      <xdr:spPr>
        <a:xfrm>
          <a:off x="12509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139065</xdr:rowOff>
    </xdr:from>
    <xdr:to>
      <xdr:col>68</xdr:col>
      <xdr:colOff>73025</xdr:colOff>
      <xdr:row>30</xdr:row>
      <xdr:rowOff>146930</xdr:rowOff>
    </xdr:to>
    <xdr:cxnSp macro="">
      <xdr:nvCxnSpPr>
        <xdr:cNvPr id="154" name="直線コネクタ 153">
          <a:extLst>
            <a:ext uri="{FF2B5EF4-FFF2-40B4-BE49-F238E27FC236}">
              <a16:creationId xmlns:a16="http://schemas.microsoft.com/office/drawing/2014/main" id="{69B77AC4-7112-444F-A623-A489343FAF87}"/>
            </a:ext>
          </a:extLst>
        </xdr:cNvPr>
        <xdr:cNvCxnSpPr/>
      </xdr:nvCxnSpPr>
      <xdr:spPr>
        <a:xfrm>
          <a:off x="12560300" y="6054090"/>
          <a:ext cx="762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75311</xdr:rowOff>
    </xdr:from>
    <xdr:to>
      <xdr:col>60</xdr:col>
      <xdr:colOff>123825</xdr:colOff>
      <xdr:row>31</xdr:row>
      <xdr:rowOff>5461</xdr:rowOff>
    </xdr:to>
    <xdr:sp macro="" textlink="">
      <xdr:nvSpPr>
        <xdr:cNvPr id="155" name="楕円 154">
          <a:extLst>
            <a:ext uri="{FF2B5EF4-FFF2-40B4-BE49-F238E27FC236}">
              <a16:creationId xmlns:a16="http://schemas.microsoft.com/office/drawing/2014/main" id="{90C813B3-7CD2-4904-AC05-0689F0C946E7}"/>
            </a:ext>
          </a:extLst>
        </xdr:cNvPr>
        <xdr:cNvSpPr/>
      </xdr:nvSpPr>
      <xdr:spPr>
        <a:xfrm>
          <a:off x="11747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126111</xdr:rowOff>
    </xdr:from>
    <xdr:to>
      <xdr:col>64</xdr:col>
      <xdr:colOff>73025</xdr:colOff>
      <xdr:row>30</xdr:row>
      <xdr:rowOff>139065</xdr:rowOff>
    </xdr:to>
    <xdr:cxnSp macro="">
      <xdr:nvCxnSpPr>
        <xdr:cNvPr id="156" name="直線コネクタ 155">
          <a:extLst>
            <a:ext uri="{FF2B5EF4-FFF2-40B4-BE49-F238E27FC236}">
              <a16:creationId xmlns:a16="http://schemas.microsoft.com/office/drawing/2014/main" id="{0720A148-46C2-42A1-8E72-93C7FB8B0CB7}"/>
            </a:ext>
          </a:extLst>
        </xdr:cNvPr>
        <xdr:cNvCxnSpPr/>
      </xdr:nvCxnSpPr>
      <xdr:spPr>
        <a:xfrm>
          <a:off x="11798300" y="604113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7" name="n_1aveValue債務償還比率">
          <a:extLst>
            <a:ext uri="{FF2B5EF4-FFF2-40B4-BE49-F238E27FC236}">
              <a16:creationId xmlns:a16="http://schemas.microsoft.com/office/drawing/2014/main" id="{3379CC6B-CC7E-4452-BD2A-A7583253C6B5}"/>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8" name="n_2aveValue債務償還比率">
          <a:extLst>
            <a:ext uri="{FF2B5EF4-FFF2-40B4-BE49-F238E27FC236}">
              <a16:creationId xmlns:a16="http://schemas.microsoft.com/office/drawing/2014/main" id="{868FEAE3-2BA9-41BF-8102-7F233FFC36F2}"/>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9" name="n_3aveValue債務償還比率">
          <a:extLst>
            <a:ext uri="{FF2B5EF4-FFF2-40B4-BE49-F238E27FC236}">
              <a16:creationId xmlns:a16="http://schemas.microsoft.com/office/drawing/2014/main" id="{9CC58AC4-DA76-44FC-AEAF-A4AE04074E8C}"/>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0" name="n_4aveValue債務償還比率">
          <a:extLst>
            <a:ext uri="{FF2B5EF4-FFF2-40B4-BE49-F238E27FC236}">
              <a16:creationId xmlns:a16="http://schemas.microsoft.com/office/drawing/2014/main" id="{BFFF048D-75F7-4620-BCE3-76254BE89142}"/>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104184</xdr:rowOff>
    </xdr:from>
    <xdr:ext cx="469744" cy="259045"/>
    <xdr:sp macro="" textlink="">
      <xdr:nvSpPr>
        <xdr:cNvPr id="161" name="n_1mainValue債務償還比率">
          <a:extLst>
            <a:ext uri="{FF2B5EF4-FFF2-40B4-BE49-F238E27FC236}">
              <a16:creationId xmlns:a16="http://schemas.microsoft.com/office/drawing/2014/main" id="{8E8F5226-3228-471C-8A93-8E5338280547}"/>
            </a:ext>
          </a:extLst>
        </xdr:cNvPr>
        <xdr:cNvSpPr txBox="1"/>
      </xdr:nvSpPr>
      <xdr:spPr>
        <a:xfrm>
          <a:off x="13836727" y="58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42807</xdr:rowOff>
    </xdr:from>
    <xdr:ext cx="469744" cy="259045"/>
    <xdr:sp macro="" textlink="">
      <xdr:nvSpPr>
        <xdr:cNvPr id="162" name="n_2mainValue債務償還比率">
          <a:extLst>
            <a:ext uri="{FF2B5EF4-FFF2-40B4-BE49-F238E27FC236}">
              <a16:creationId xmlns:a16="http://schemas.microsoft.com/office/drawing/2014/main" id="{BE71ABAB-BEC2-4834-9260-E287239FCF3E}"/>
            </a:ext>
          </a:extLst>
        </xdr:cNvPr>
        <xdr:cNvSpPr txBox="1"/>
      </xdr:nvSpPr>
      <xdr:spPr>
        <a:xfrm>
          <a:off x="13087427" y="57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34942</xdr:rowOff>
    </xdr:from>
    <xdr:ext cx="469744" cy="259045"/>
    <xdr:sp macro="" textlink="">
      <xdr:nvSpPr>
        <xdr:cNvPr id="163" name="n_3mainValue債務償還比率">
          <a:extLst>
            <a:ext uri="{FF2B5EF4-FFF2-40B4-BE49-F238E27FC236}">
              <a16:creationId xmlns:a16="http://schemas.microsoft.com/office/drawing/2014/main" id="{5CFBDB1A-E704-44C2-B48F-0A67059E70DB}"/>
            </a:ext>
          </a:extLst>
        </xdr:cNvPr>
        <xdr:cNvSpPr txBox="1"/>
      </xdr:nvSpPr>
      <xdr:spPr>
        <a:xfrm>
          <a:off x="12325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21988</xdr:rowOff>
    </xdr:from>
    <xdr:ext cx="469744" cy="259045"/>
    <xdr:sp macro="" textlink="">
      <xdr:nvSpPr>
        <xdr:cNvPr id="164" name="n_4mainValue債務償還比率">
          <a:extLst>
            <a:ext uri="{FF2B5EF4-FFF2-40B4-BE49-F238E27FC236}">
              <a16:creationId xmlns:a16="http://schemas.microsoft.com/office/drawing/2014/main" id="{E13E7E54-6499-4122-9609-983F55A9F618}"/>
            </a:ext>
          </a:extLst>
        </xdr:cNvPr>
        <xdr:cNvSpPr txBox="1"/>
      </xdr:nvSpPr>
      <xdr:spPr>
        <a:xfrm>
          <a:off x="11563427"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1049475-C157-45F1-8F0C-3100678FE09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DDB90DF-3E73-4EF3-B861-3C56D24AD81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292A22FA-6C3E-4087-A1A4-0C6A949FE32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25C7127-9030-4382-941D-1D8EC85FE11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6328E88-2B40-45B4-8D4F-7B0DAE39C6D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D76AAB5A-A35E-42B3-A48C-9B225ED81CE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5C42DD-234B-400A-B3E4-5C35D4114B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73B7E0-ED3D-40DE-9A8F-F599B60395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C94F13-B765-4423-8335-ECC8E90254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03EFD5-9907-42EB-B82B-E7B28F0E3D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24DD89-89E5-42B7-91AD-D70B3ED24D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495BAA-8C77-4571-8C56-4B476735C5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3D1F3E-4C4F-4605-9B28-7D557DA49F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ED9D0A-3770-47E5-B7FE-90F2DD7553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C690C0-DAE3-4C20-8969-98C5108F50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630AE8-EA95-40E6-8E5B-A4B39A1BE5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7F6A6A-15E3-4337-9182-D6D7681B3A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D96AF6-9D6E-40DD-BCB0-5B84E91081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49855F-4D45-4ED4-B4CB-4CF3ABE604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B94170-14BC-4921-8461-3195DF7365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C9FBF9-B7A9-4652-AA2C-5BE9070CD3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6D65BE-086C-442F-BE21-4CBF799951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A337B4-11C6-4323-9E67-0A15CAB79C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C36B75-FB34-4603-BB05-0DB3ADD8AE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DA8200-6662-4057-AB57-AB08C789A4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67A7A1-6ECC-4592-95F8-31741A14EF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0C4248-B978-4CB2-9B21-5208460F47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9A16B5-4721-4BB8-AB68-4F89A9EB18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B70D74-34C0-42D3-A089-12653DE6C4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DC600A-D858-44F4-BD6E-00B0F6F5B0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85721D-4604-4DC0-BD64-FC923E51A3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557851-5C72-40DE-AD8D-1C7256E7B9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940002-5D1A-4960-80B3-8F5DD394D2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B281C0-FBED-45C7-A0E5-40114E6EA7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B3C0FD-07A7-46AC-BAE3-E9EAADF0D0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E0F144-69AC-4115-8A97-9A4A000ED7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EF6AC0-DEA2-44D5-8F83-F164857D64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40C3DF-64B2-481B-A127-6C5054851A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261C9A-6057-4386-8101-756A4D0D21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62ED0B-E1A5-4DBB-93A9-61ED11D070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1FCC06-71A1-470C-AB62-A0E64992E5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DD921C-2B99-4ABA-B03F-C656B0F01D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2484F1-A5D4-4CA2-A1F0-E699FBB228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AB9329-859D-4253-8D8C-4696BC7F59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77BA51-147B-44C2-9CA2-207188AFB6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A9C882-9FB8-4EDA-A5AF-8DFD43C06D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5A7EBE-B570-41EB-8A78-610AD02CAB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70EF30-C2D5-4ACD-B893-DFA0077532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F8DE3DF-9B32-417D-BA9A-E0D1E26BC78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ECF367B-E202-4203-B6D5-4D9CB70902F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0964A7A-114B-46DE-86B1-5C206235637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D227E89-09CC-4058-9F12-726AF78661F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C8D18B4-725C-4138-AC36-130CCD8E142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8343C75-94D1-4ACF-8CAE-BC72CF17DC5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DD98AC9-D84C-49E4-A29C-D4AF3833123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2FA70C5-BC69-4390-94DB-72E9A6B03BB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3E6A74D-36B3-401D-A4AC-772EBC4CFC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8A87D8F-D7FB-40D2-8668-2C65E7E659C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AAA9D7F-C6C5-4A16-98A1-5365CACD63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D2EF0B42-FFB7-4053-A471-BAAB13E621A9}"/>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1A3302FD-B0D0-42CE-BE88-A0A6A675012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1A93EE0-0CD0-40AD-82BE-B7A35A0FD25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D69A7E70-F191-44C3-9BD4-AFD0C1CF2663}"/>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73C627C4-7D7A-4226-BF1D-01A5C716F585}"/>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BD06853C-5178-405E-95C9-D44104217344}"/>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DA0E62E7-3688-41B9-AE5A-902B08A5729E}"/>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2DE9FAA0-B134-4BFF-8488-D56FA638CE6C}"/>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306348A-0106-44AF-B570-2E0D677361A5}"/>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4427264E-B61A-4F16-A165-BD9FEDE6999F}"/>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E6A04904-A0BD-47EF-B4C7-C5BF260C91E6}"/>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03E94A6-D502-4469-8E5F-5FF6B103C0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92FD55-261E-4399-BB21-8816A07AB9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F25195-1BF2-47E1-915B-DB4F30C177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874A04-7F49-4F0A-B715-F7A30EB9C5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BF15A7-06F3-4627-A492-796222DDC3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109982</xdr:rowOff>
    </xdr:from>
    <xdr:to>
      <xdr:col>24</xdr:col>
      <xdr:colOff>114300</xdr:colOff>
      <xdr:row>42</xdr:row>
      <xdr:rowOff>40132</xdr:rowOff>
    </xdr:to>
    <xdr:sp macro="" textlink="">
      <xdr:nvSpPr>
        <xdr:cNvPr id="71" name="楕円 70">
          <a:extLst>
            <a:ext uri="{FF2B5EF4-FFF2-40B4-BE49-F238E27FC236}">
              <a16:creationId xmlns:a16="http://schemas.microsoft.com/office/drawing/2014/main" id="{86C01BA7-DC14-4DC0-A322-9FBA95139701}"/>
            </a:ext>
          </a:extLst>
        </xdr:cNvPr>
        <xdr:cNvSpPr/>
      </xdr:nvSpPr>
      <xdr:spPr>
        <a:xfrm>
          <a:off x="45847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24909</xdr:rowOff>
    </xdr:from>
    <xdr:ext cx="405111" cy="259045"/>
    <xdr:sp macro="" textlink="">
      <xdr:nvSpPr>
        <xdr:cNvPr id="72" name="【道路】&#10;有形固定資産減価償却率該当値テキスト">
          <a:extLst>
            <a:ext uri="{FF2B5EF4-FFF2-40B4-BE49-F238E27FC236}">
              <a16:creationId xmlns:a16="http://schemas.microsoft.com/office/drawing/2014/main" id="{1729D517-9CF6-42BA-B497-3320A8881E3D}"/>
            </a:ext>
          </a:extLst>
        </xdr:cNvPr>
        <xdr:cNvSpPr txBox="1"/>
      </xdr:nvSpPr>
      <xdr:spPr>
        <a:xfrm>
          <a:off x="4673600" y="705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61976</xdr:rowOff>
    </xdr:from>
    <xdr:to>
      <xdr:col>20</xdr:col>
      <xdr:colOff>38100</xdr:colOff>
      <xdr:row>41</xdr:row>
      <xdr:rowOff>163576</xdr:rowOff>
    </xdr:to>
    <xdr:sp macro="" textlink="">
      <xdr:nvSpPr>
        <xdr:cNvPr id="73" name="楕円 72">
          <a:extLst>
            <a:ext uri="{FF2B5EF4-FFF2-40B4-BE49-F238E27FC236}">
              <a16:creationId xmlns:a16="http://schemas.microsoft.com/office/drawing/2014/main" id="{AF6FEBAC-84C3-4544-82AB-E74243A060F8}"/>
            </a:ext>
          </a:extLst>
        </xdr:cNvPr>
        <xdr:cNvSpPr/>
      </xdr:nvSpPr>
      <xdr:spPr>
        <a:xfrm>
          <a:off x="3746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112776</xdr:rowOff>
    </xdr:from>
    <xdr:to>
      <xdr:col>24</xdr:col>
      <xdr:colOff>63500</xdr:colOff>
      <xdr:row>41</xdr:row>
      <xdr:rowOff>160782</xdr:rowOff>
    </xdr:to>
    <xdr:cxnSp macro="">
      <xdr:nvCxnSpPr>
        <xdr:cNvPr id="74" name="直線コネクタ 73">
          <a:extLst>
            <a:ext uri="{FF2B5EF4-FFF2-40B4-BE49-F238E27FC236}">
              <a16:creationId xmlns:a16="http://schemas.microsoft.com/office/drawing/2014/main" id="{78485A0B-40C0-4CD9-A223-8BF415546D49}"/>
            </a:ext>
          </a:extLst>
        </xdr:cNvPr>
        <xdr:cNvCxnSpPr/>
      </xdr:nvCxnSpPr>
      <xdr:spPr>
        <a:xfrm>
          <a:off x="3797300" y="714222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16256</xdr:rowOff>
    </xdr:from>
    <xdr:to>
      <xdr:col>15</xdr:col>
      <xdr:colOff>101600</xdr:colOff>
      <xdr:row>41</xdr:row>
      <xdr:rowOff>117856</xdr:rowOff>
    </xdr:to>
    <xdr:sp macro="" textlink="">
      <xdr:nvSpPr>
        <xdr:cNvPr id="75" name="楕円 74">
          <a:extLst>
            <a:ext uri="{FF2B5EF4-FFF2-40B4-BE49-F238E27FC236}">
              <a16:creationId xmlns:a16="http://schemas.microsoft.com/office/drawing/2014/main" id="{10438C03-5271-4B10-B884-CBE9500E9EEA}"/>
            </a:ext>
          </a:extLst>
        </xdr:cNvPr>
        <xdr:cNvSpPr/>
      </xdr:nvSpPr>
      <xdr:spPr>
        <a:xfrm>
          <a:off x="2857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67056</xdr:rowOff>
    </xdr:from>
    <xdr:to>
      <xdr:col>19</xdr:col>
      <xdr:colOff>177800</xdr:colOff>
      <xdr:row>41</xdr:row>
      <xdr:rowOff>112776</xdr:rowOff>
    </xdr:to>
    <xdr:cxnSp macro="">
      <xdr:nvCxnSpPr>
        <xdr:cNvPr id="76" name="直線コネクタ 75">
          <a:extLst>
            <a:ext uri="{FF2B5EF4-FFF2-40B4-BE49-F238E27FC236}">
              <a16:creationId xmlns:a16="http://schemas.microsoft.com/office/drawing/2014/main" id="{E11BE836-0F45-459A-89D5-D87DE62BF41C}"/>
            </a:ext>
          </a:extLst>
        </xdr:cNvPr>
        <xdr:cNvCxnSpPr/>
      </xdr:nvCxnSpPr>
      <xdr:spPr>
        <a:xfrm>
          <a:off x="2908300" y="7096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144272</xdr:rowOff>
    </xdr:from>
    <xdr:to>
      <xdr:col>10</xdr:col>
      <xdr:colOff>165100</xdr:colOff>
      <xdr:row>41</xdr:row>
      <xdr:rowOff>74422</xdr:rowOff>
    </xdr:to>
    <xdr:sp macro="" textlink="">
      <xdr:nvSpPr>
        <xdr:cNvPr id="77" name="楕円 76">
          <a:extLst>
            <a:ext uri="{FF2B5EF4-FFF2-40B4-BE49-F238E27FC236}">
              <a16:creationId xmlns:a16="http://schemas.microsoft.com/office/drawing/2014/main" id="{2F09936B-8B7E-42BB-8557-F4A857387027}"/>
            </a:ext>
          </a:extLst>
        </xdr:cNvPr>
        <xdr:cNvSpPr/>
      </xdr:nvSpPr>
      <xdr:spPr>
        <a:xfrm>
          <a:off x="196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23622</xdr:rowOff>
    </xdr:from>
    <xdr:to>
      <xdr:col>15</xdr:col>
      <xdr:colOff>50800</xdr:colOff>
      <xdr:row>41</xdr:row>
      <xdr:rowOff>67056</xdr:rowOff>
    </xdr:to>
    <xdr:cxnSp macro="">
      <xdr:nvCxnSpPr>
        <xdr:cNvPr id="78" name="直線コネクタ 77">
          <a:extLst>
            <a:ext uri="{FF2B5EF4-FFF2-40B4-BE49-F238E27FC236}">
              <a16:creationId xmlns:a16="http://schemas.microsoft.com/office/drawing/2014/main" id="{B1B5545D-DB1C-40C8-8167-1D4469FAC12A}"/>
            </a:ext>
          </a:extLst>
        </xdr:cNvPr>
        <xdr:cNvCxnSpPr/>
      </xdr:nvCxnSpPr>
      <xdr:spPr>
        <a:xfrm>
          <a:off x="2019300" y="70530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98552</xdr:rowOff>
    </xdr:from>
    <xdr:to>
      <xdr:col>6</xdr:col>
      <xdr:colOff>38100</xdr:colOff>
      <xdr:row>41</xdr:row>
      <xdr:rowOff>28702</xdr:rowOff>
    </xdr:to>
    <xdr:sp macro="" textlink="">
      <xdr:nvSpPr>
        <xdr:cNvPr id="79" name="楕円 78">
          <a:extLst>
            <a:ext uri="{FF2B5EF4-FFF2-40B4-BE49-F238E27FC236}">
              <a16:creationId xmlns:a16="http://schemas.microsoft.com/office/drawing/2014/main" id="{EBA22732-5F18-4CDA-A2BE-D1BF20DA46E3}"/>
            </a:ext>
          </a:extLst>
        </xdr:cNvPr>
        <xdr:cNvSpPr/>
      </xdr:nvSpPr>
      <xdr:spPr>
        <a:xfrm>
          <a:off x="107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149352</xdr:rowOff>
    </xdr:from>
    <xdr:to>
      <xdr:col>10</xdr:col>
      <xdr:colOff>114300</xdr:colOff>
      <xdr:row>41</xdr:row>
      <xdr:rowOff>23622</xdr:rowOff>
    </xdr:to>
    <xdr:cxnSp macro="">
      <xdr:nvCxnSpPr>
        <xdr:cNvPr id="80" name="直線コネクタ 79">
          <a:extLst>
            <a:ext uri="{FF2B5EF4-FFF2-40B4-BE49-F238E27FC236}">
              <a16:creationId xmlns:a16="http://schemas.microsoft.com/office/drawing/2014/main" id="{FFECF755-BB5F-4705-A9D3-6B42DAA94849}"/>
            </a:ext>
          </a:extLst>
        </xdr:cNvPr>
        <xdr:cNvCxnSpPr/>
      </xdr:nvCxnSpPr>
      <xdr:spPr>
        <a:xfrm>
          <a:off x="1130300" y="7007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61CC7BBA-A405-41BC-8491-1E3374512E08}"/>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AA6D5726-F7C4-4D5A-8BE4-5B2DDC6E79D7}"/>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7633DC86-39EB-4EEB-AC06-D655EC945D12}"/>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AA2B33D2-4759-4120-859C-FE1E7F70C92C}"/>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25C2D326-00AB-4ADC-8102-BC25498721FE}"/>
            </a:ext>
          </a:extLst>
        </xdr:cNvPr>
        <xdr:cNvSpPr txBox="1"/>
      </xdr:nvSpPr>
      <xdr:spPr>
        <a:xfrm>
          <a:off x="3582044" y="718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108983</xdr:rowOff>
    </xdr:from>
    <xdr:ext cx="405111" cy="259045"/>
    <xdr:sp macro="" textlink="">
      <xdr:nvSpPr>
        <xdr:cNvPr id="86" name="n_2mainValue【道路】&#10;有形固定資産減価償却率">
          <a:extLst>
            <a:ext uri="{FF2B5EF4-FFF2-40B4-BE49-F238E27FC236}">
              <a16:creationId xmlns:a16="http://schemas.microsoft.com/office/drawing/2014/main" id="{76EA5DC6-E0DF-4555-B8A7-28DE546D3A65}"/>
            </a:ext>
          </a:extLst>
        </xdr:cNvPr>
        <xdr:cNvSpPr txBox="1"/>
      </xdr:nvSpPr>
      <xdr:spPr>
        <a:xfrm>
          <a:off x="2705744" y="713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65549</xdr:rowOff>
    </xdr:from>
    <xdr:ext cx="405111" cy="259045"/>
    <xdr:sp macro="" textlink="">
      <xdr:nvSpPr>
        <xdr:cNvPr id="87" name="n_3mainValue【道路】&#10;有形固定資産減価償却率">
          <a:extLst>
            <a:ext uri="{FF2B5EF4-FFF2-40B4-BE49-F238E27FC236}">
              <a16:creationId xmlns:a16="http://schemas.microsoft.com/office/drawing/2014/main" id="{3B1D39D8-CBC6-4F26-89E5-70D1BE732823}"/>
            </a:ext>
          </a:extLst>
        </xdr:cNvPr>
        <xdr:cNvSpPr txBox="1"/>
      </xdr:nvSpPr>
      <xdr:spPr>
        <a:xfrm>
          <a:off x="1816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19829</xdr:rowOff>
    </xdr:from>
    <xdr:ext cx="405111" cy="259045"/>
    <xdr:sp macro="" textlink="">
      <xdr:nvSpPr>
        <xdr:cNvPr id="88" name="n_4mainValue【道路】&#10;有形固定資産減価償却率">
          <a:extLst>
            <a:ext uri="{FF2B5EF4-FFF2-40B4-BE49-F238E27FC236}">
              <a16:creationId xmlns:a16="http://schemas.microsoft.com/office/drawing/2014/main" id="{37E534BE-6ED1-4C3E-93A8-4822A293B54A}"/>
            </a:ext>
          </a:extLst>
        </xdr:cNvPr>
        <xdr:cNvSpPr txBox="1"/>
      </xdr:nvSpPr>
      <xdr:spPr>
        <a:xfrm>
          <a:off x="9277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A24AAB0-A839-48CA-BDB0-7AAB51E9C7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B39E445-7BFB-40F1-BFF4-AAAC3DDC08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1AD2688-00B4-4322-9764-EBCF27EC69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59CF2D7-B06C-499F-99D2-53F6583FD2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B75735E-3816-4AAF-91C7-F725AADD73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ADEE1A1-4FE3-43E5-8012-439126A7CA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00008CD-D47B-4E9E-8BA7-EEA0580F09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D53C1F-F32F-469B-BF23-C053A006930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6138FDB-4ED1-4D80-80B0-E23D10CA62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6644E42-3A6B-4CB7-8834-F44404C2DB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FC7439B-65FE-4967-864A-7C64461395B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2BF8A89-9DE7-4A90-ABA2-D4EE2A054A8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50B35CB-89DF-4633-8BFE-703A9B18E27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D5319BC9-6F47-4D6E-AA26-E021CFB8B86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D28CC85-04F2-43A1-92B8-0262EF28A68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7C8EFC3-CB5B-49ED-9A03-E85D3720066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8161342B-EFE4-407A-835D-BEB329E9581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5DE9B07-0950-4641-BAF9-4D9241EF6B6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47E264C-F157-4F18-92D5-8B1DC7557DE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7977630-2FAF-4242-843D-57F20596F51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F92DDC0-75F4-47A8-BA82-C0205B6716A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214FA409-1C14-4F0A-82D2-D37582610A1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D64A359-C4F8-448D-8F01-1CDD3CA012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69AFD15-E299-4A5E-B215-E9ECD463848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1D1C35A-0BF7-407E-BF92-3B919AC8CF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A35BD415-849E-4C71-BCD7-2B393B49C8F7}"/>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963A5AA4-1493-4FED-A25C-8F3C3C5105A7}"/>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626C424D-C4FD-46BD-9ECD-8392EC540E4C}"/>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577299C-33DD-4B1A-975E-81162AE00D9B}"/>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F5156BF4-B864-43A6-ADA4-224332BC12A2}"/>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961E844F-9D89-4491-A406-854AE3E0A1D5}"/>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F114DCC7-8CDA-4C44-B35A-6B2FB6C9F5F2}"/>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20E8AD8E-2633-4177-8B3C-ABCB539755F9}"/>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F1CC1765-BF43-4EFD-A974-AA0BB895F3BB}"/>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D14A2BC3-CC20-44CB-9758-9B2513F6B432}"/>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F8E53466-4B1C-462E-95F3-13B8526AA6EC}"/>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03B752-0245-42DE-A077-01F0FB1CAC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E3E327-0704-4360-9EB7-98CA5C898B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4B737D-074D-4CD9-A121-8CC34C7C76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DEDD32-832E-4E0B-8FDA-B7C458EE7F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FF904B9-3ADC-47A4-8394-719E19C4C5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103711</xdr:rowOff>
    </xdr:from>
    <xdr:to>
      <xdr:col>55</xdr:col>
      <xdr:colOff>50800</xdr:colOff>
      <xdr:row>42</xdr:row>
      <xdr:rowOff>33861</xdr:rowOff>
    </xdr:to>
    <xdr:sp macro="" textlink="">
      <xdr:nvSpPr>
        <xdr:cNvPr id="130" name="楕円 129">
          <a:extLst>
            <a:ext uri="{FF2B5EF4-FFF2-40B4-BE49-F238E27FC236}">
              <a16:creationId xmlns:a16="http://schemas.microsoft.com/office/drawing/2014/main" id="{C6E63109-F626-410C-B856-4BCC5BFC6CCB}"/>
            </a:ext>
          </a:extLst>
        </xdr:cNvPr>
        <xdr:cNvSpPr/>
      </xdr:nvSpPr>
      <xdr:spPr>
        <a:xfrm>
          <a:off x="10426700" y="71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18638</xdr:rowOff>
    </xdr:from>
    <xdr:ext cx="469744" cy="259045"/>
    <xdr:sp macro="" textlink="">
      <xdr:nvSpPr>
        <xdr:cNvPr id="131" name="【道路】&#10;一人当たり延長該当値テキスト">
          <a:extLst>
            <a:ext uri="{FF2B5EF4-FFF2-40B4-BE49-F238E27FC236}">
              <a16:creationId xmlns:a16="http://schemas.microsoft.com/office/drawing/2014/main" id="{8F85D365-3287-4492-8086-07188293F6EB}"/>
            </a:ext>
          </a:extLst>
        </xdr:cNvPr>
        <xdr:cNvSpPr txBox="1"/>
      </xdr:nvSpPr>
      <xdr:spPr>
        <a:xfrm>
          <a:off x="10515600" y="704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104365</xdr:rowOff>
    </xdr:from>
    <xdr:to>
      <xdr:col>50</xdr:col>
      <xdr:colOff>165100</xdr:colOff>
      <xdr:row>42</xdr:row>
      <xdr:rowOff>34515</xdr:rowOff>
    </xdr:to>
    <xdr:sp macro="" textlink="">
      <xdr:nvSpPr>
        <xdr:cNvPr id="132" name="楕円 131">
          <a:extLst>
            <a:ext uri="{FF2B5EF4-FFF2-40B4-BE49-F238E27FC236}">
              <a16:creationId xmlns:a16="http://schemas.microsoft.com/office/drawing/2014/main" id="{10262E58-3882-427D-8A43-07E9E48BCB5A}"/>
            </a:ext>
          </a:extLst>
        </xdr:cNvPr>
        <xdr:cNvSpPr/>
      </xdr:nvSpPr>
      <xdr:spPr>
        <a:xfrm>
          <a:off x="9588500" y="71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154511</xdr:rowOff>
    </xdr:from>
    <xdr:to>
      <xdr:col>55</xdr:col>
      <xdr:colOff>0</xdr:colOff>
      <xdr:row>41</xdr:row>
      <xdr:rowOff>155165</xdr:rowOff>
    </xdr:to>
    <xdr:cxnSp macro="">
      <xdr:nvCxnSpPr>
        <xdr:cNvPr id="133" name="直線コネクタ 132">
          <a:extLst>
            <a:ext uri="{FF2B5EF4-FFF2-40B4-BE49-F238E27FC236}">
              <a16:creationId xmlns:a16="http://schemas.microsoft.com/office/drawing/2014/main" id="{0479C832-18CE-42F9-9196-E3881C978B80}"/>
            </a:ext>
          </a:extLst>
        </xdr:cNvPr>
        <xdr:cNvCxnSpPr/>
      </xdr:nvCxnSpPr>
      <xdr:spPr>
        <a:xfrm flipV="1">
          <a:off x="9639300" y="718396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104708</xdr:rowOff>
    </xdr:from>
    <xdr:to>
      <xdr:col>46</xdr:col>
      <xdr:colOff>38100</xdr:colOff>
      <xdr:row>42</xdr:row>
      <xdr:rowOff>34858</xdr:rowOff>
    </xdr:to>
    <xdr:sp macro="" textlink="">
      <xdr:nvSpPr>
        <xdr:cNvPr id="134" name="楕円 133">
          <a:extLst>
            <a:ext uri="{FF2B5EF4-FFF2-40B4-BE49-F238E27FC236}">
              <a16:creationId xmlns:a16="http://schemas.microsoft.com/office/drawing/2014/main" id="{A759F734-38FD-4306-BECE-6612D3A335D2}"/>
            </a:ext>
          </a:extLst>
        </xdr:cNvPr>
        <xdr:cNvSpPr/>
      </xdr:nvSpPr>
      <xdr:spPr>
        <a:xfrm>
          <a:off x="8699500" y="71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155165</xdr:rowOff>
    </xdr:from>
    <xdr:to>
      <xdr:col>50</xdr:col>
      <xdr:colOff>114300</xdr:colOff>
      <xdr:row>41</xdr:row>
      <xdr:rowOff>155508</xdr:rowOff>
    </xdr:to>
    <xdr:cxnSp macro="">
      <xdr:nvCxnSpPr>
        <xdr:cNvPr id="135" name="直線コネクタ 134">
          <a:extLst>
            <a:ext uri="{FF2B5EF4-FFF2-40B4-BE49-F238E27FC236}">
              <a16:creationId xmlns:a16="http://schemas.microsoft.com/office/drawing/2014/main" id="{6D62BDC9-61B6-4922-845D-DE494105F65A}"/>
            </a:ext>
          </a:extLst>
        </xdr:cNvPr>
        <xdr:cNvCxnSpPr/>
      </xdr:nvCxnSpPr>
      <xdr:spPr>
        <a:xfrm flipV="1">
          <a:off x="8750300" y="718461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105851</xdr:rowOff>
    </xdr:from>
    <xdr:to>
      <xdr:col>41</xdr:col>
      <xdr:colOff>101600</xdr:colOff>
      <xdr:row>42</xdr:row>
      <xdr:rowOff>36001</xdr:rowOff>
    </xdr:to>
    <xdr:sp macro="" textlink="">
      <xdr:nvSpPr>
        <xdr:cNvPr id="136" name="楕円 135">
          <a:extLst>
            <a:ext uri="{FF2B5EF4-FFF2-40B4-BE49-F238E27FC236}">
              <a16:creationId xmlns:a16="http://schemas.microsoft.com/office/drawing/2014/main" id="{7BDDC155-4814-4553-8E16-190A48A50365}"/>
            </a:ext>
          </a:extLst>
        </xdr:cNvPr>
        <xdr:cNvSpPr/>
      </xdr:nvSpPr>
      <xdr:spPr>
        <a:xfrm>
          <a:off x="7810500" y="71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155508</xdr:rowOff>
    </xdr:from>
    <xdr:to>
      <xdr:col>45</xdr:col>
      <xdr:colOff>177800</xdr:colOff>
      <xdr:row>41</xdr:row>
      <xdr:rowOff>156651</xdr:rowOff>
    </xdr:to>
    <xdr:cxnSp macro="">
      <xdr:nvCxnSpPr>
        <xdr:cNvPr id="137" name="直線コネクタ 136">
          <a:extLst>
            <a:ext uri="{FF2B5EF4-FFF2-40B4-BE49-F238E27FC236}">
              <a16:creationId xmlns:a16="http://schemas.microsoft.com/office/drawing/2014/main" id="{900917D2-9811-488A-83A5-26B82BC8912B}"/>
            </a:ext>
          </a:extLst>
        </xdr:cNvPr>
        <xdr:cNvCxnSpPr/>
      </xdr:nvCxnSpPr>
      <xdr:spPr>
        <a:xfrm flipV="1">
          <a:off x="7861300" y="71849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106014</xdr:rowOff>
    </xdr:from>
    <xdr:to>
      <xdr:col>36</xdr:col>
      <xdr:colOff>165100</xdr:colOff>
      <xdr:row>42</xdr:row>
      <xdr:rowOff>36164</xdr:rowOff>
    </xdr:to>
    <xdr:sp macro="" textlink="">
      <xdr:nvSpPr>
        <xdr:cNvPr id="138" name="楕円 137">
          <a:extLst>
            <a:ext uri="{FF2B5EF4-FFF2-40B4-BE49-F238E27FC236}">
              <a16:creationId xmlns:a16="http://schemas.microsoft.com/office/drawing/2014/main" id="{D0EE2852-298E-44C3-8D0D-9F02CFF64E6F}"/>
            </a:ext>
          </a:extLst>
        </xdr:cNvPr>
        <xdr:cNvSpPr/>
      </xdr:nvSpPr>
      <xdr:spPr>
        <a:xfrm>
          <a:off x="6921500" y="71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156651</xdr:rowOff>
    </xdr:from>
    <xdr:to>
      <xdr:col>41</xdr:col>
      <xdr:colOff>50800</xdr:colOff>
      <xdr:row>41</xdr:row>
      <xdr:rowOff>156814</xdr:rowOff>
    </xdr:to>
    <xdr:cxnSp macro="">
      <xdr:nvCxnSpPr>
        <xdr:cNvPr id="139" name="直線コネクタ 138">
          <a:extLst>
            <a:ext uri="{FF2B5EF4-FFF2-40B4-BE49-F238E27FC236}">
              <a16:creationId xmlns:a16="http://schemas.microsoft.com/office/drawing/2014/main" id="{DBDA2BF8-D67F-40DD-84A1-D3B24A06E0F1}"/>
            </a:ext>
          </a:extLst>
        </xdr:cNvPr>
        <xdr:cNvCxnSpPr/>
      </xdr:nvCxnSpPr>
      <xdr:spPr>
        <a:xfrm flipV="1">
          <a:off x="6972300" y="718610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CAC917F-78F9-4B6B-86A5-10E4DE00EDBF}"/>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26BC9BE7-D175-4AB3-ACFF-F6D5C0CF7C61}"/>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D1D187D0-1BC0-4438-9091-76B663109941}"/>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466010A9-6ADF-4962-BCCA-AC5649D7742A}"/>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25642</xdr:rowOff>
    </xdr:from>
    <xdr:ext cx="469744" cy="259045"/>
    <xdr:sp macro="" textlink="">
      <xdr:nvSpPr>
        <xdr:cNvPr id="144" name="n_1mainValue【道路】&#10;一人当たり延長">
          <a:extLst>
            <a:ext uri="{FF2B5EF4-FFF2-40B4-BE49-F238E27FC236}">
              <a16:creationId xmlns:a16="http://schemas.microsoft.com/office/drawing/2014/main" id="{40041870-222C-42C3-8F0C-B26751B6D002}"/>
            </a:ext>
          </a:extLst>
        </xdr:cNvPr>
        <xdr:cNvSpPr txBox="1"/>
      </xdr:nvSpPr>
      <xdr:spPr>
        <a:xfrm>
          <a:off x="9391727" y="722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25985</xdr:rowOff>
    </xdr:from>
    <xdr:ext cx="469744" cy="259045"/>
    <xdr:sp macro="" textlink="">
      <xdr:nvSpPr>
        <xdr:cNvPr id="145" name="n_2mainValue【道路】&#10;一人当たり延長">
          <a:extLst>
            <a:ext uri="{FF2B5EF4-FFF2-40B4-BE49-F238E27FC236}">
              <a16:creationId xmlns:a16="http://schemas.microsoft.com/office/drawing/2014/main" id="{E0489F98-565A-411F-AD38-2CA83D7B91E0}"/>
            </a:ext>
          </a:extLst>
        </xdr:cNvPr>
        <xdr:cNvSpPr txBox="1"/>
      </xdr:nvSpPr>
      <xdr:spPr>
        <a:xfrm>
          <a:off x="8515427" y="722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27128</xdr:rowOff>
    </xdr:from>
    <xdr:ext cx="469744" cy="259045"/>
    <xdr:sp macro="" textlink="">
      <xdr:nvSpPr>
        <xdr:cNvPr id="146" name="n_3mainValue【道路】&#10;一人当たり延長">
          <a:extLst>
            <a:ext uri="{FF2B5EF4-FFF2-40B4-BE49-F238E27FC236}">
              <a16:creationId xmlns:a16="http://schemas.microsoft.com/office/drawing/2014/main" id="{BD035A66-EB04-4DB9-8A25-EE272CAD00C9}"/>
            </a:ext>
          </a:extLst>
        </xdr:cNvPr>
        <xdr:cNvSpPr txBox="1"/>
      </xdr:nvSpPr>
      <xdr:spPr>
        <a:xfrm>
          <a:off x="7626427" y="72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27291</xdr:rowOff>
    </xdr:from>
    <xdr:ext cx="469744" cy="259045"/>
    <xdr:sp macro="" textlink="">
      <xdr:nvSpPr>
        <xdr:cNvPr id="147" name="n_4mainValue【道路】&#10;一人当たり延長">
          <a:extLst>
            <a:ext uri="{FF2B5EF4-FFF2-40B4-BE49-F238E27FC236}">
              <a16:creationId xmlns:a16="http://schemas.microsoft.com/office/drawing/2014/main" id="{2B8B82FC-B73E-48C9-986B-2E1CA52BC9DD}"/>
            </a:ext>
          </a:extLst>
        </xdr:cNvPr>
        <xdr:cNvSpPr txBox="1"/>
      </xdr:nvSpPr>
      <xdr:spPr>
        <a:xfrm>
          <a:off x="6737427" y="72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07AD3C5-40FD-42C2-B65B-1EBBCCB0B5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190111E-F59A-470F-B30E-DCF9607B08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560F18-A71B-45F6-8232-939DBDFBEF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242FD7-A80C-4083-9D2F-557719435C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9C9AD65-1E95-411E-A35C-B2C0F23B9B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DADFC19-DC1E-48A9-86BC-BC6B1A9D6B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63F07D0-5F93-4899-A5C9-938D4F2F67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96B9D74-8E43-4B1F-A9AF-6196448FBA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81F9F80-2F8A-4B3C-A635-CFBC1C8BFF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EEC5705-4FF2-401E-829F-680F64C64C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FDF649-A880-4DD2-BEE8-34B8BCFAF1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1BC4B45-10AD-4E99-9F5D-D6D5468A4B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2EA7B5B-C518-436A-944B-FA312B031CB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8ED4B92-2FBE-4C89-8972-1194EDBF4A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40A2015-6EE1-4ADB-A486-D7AFF1C0B52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ED2CB67-D087-4BED-8836-92EA4B570C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5BE2D7F-914A-470E-AEBF-9F3AB5575D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F4801DD-A9F4-49D7-8EB8-833E32BAE2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62505F6-33F3-4DC7-B611-12EAB966CC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D612848-0FA9-4B3B-967D-1A673423DC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302C633-5442-486E-BC1B-D4B55116EF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5262F7E-65E2-44AA-BA33-488EB84402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221346C-6561-4724-8896-DFD12D5D5C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A694FC5-73EA-4293-8E15-E21A959C44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09717EA-5246-4123-AEE1-EF88D96F74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3FDC3046-FB51-4031-B928-1E90E85499B4}"/>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4A8DD69-6500-4FF9-896C-07154CDE31AF}"/>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EC03579F-EAB7-4FCE-BA87-9BABDFF63178}"/>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B8049EB-4EAD-47D4-96DB-FD600C1AD23E}"/>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86963EC7-C004-415B-A337-6F7715200C1D}"/>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AC54519-DA79-482B-B0D3-447C3F7558F8}"/>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B9CB710E-D0F2-4181-BC55-00992E2F48A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9A7A14A5-7D69-409C-91FB-4A772114A4C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1E3AE62C-F28E-4DFB-B996-251B5CF184B2}"/>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741C3F32-20AF-4F04-ABE6-2F1DCAB72124}"/>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4850F69C-2D9A-4D62-BEAD-C1DF61F5463D}"/>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F7A45F-A157-4960-93E5-F5030D3E49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4C57A6-E321-4990-8D87-308691654F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902E25-6D9B-4E45-A142-B02A5F1EE3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F87DBF-B462-4A5A-BF44-438D0C08CE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1C74B1-6ADA-4693-893C-09733A7E2E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89" name="楕円 188">
          <a:extLst>
            <a:ext uri="{FF2B5EF4-FFF2-40B4-BE49-F238E27FC236}">
              <a16:creationId xmlns:a16="http://schemas.microsoft.com/office/drawing/2014/main" id="{71DB396E-AD76-4AA3-B1AE-664752725A24}"/>
            </a:ext>
          </a:extLst>
        </xdr:cNvPr>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95993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C4D345-E2A1-44CD-BDA6-14816F737461}"/>
            </a:ext>
          </a:extLst>
        </xdr:cNvPr>
        <xdr:cNvSpPr txBox="1"/>
      </xdr:nvSpPr>
      <xdr:spPr>
        <a:xfrm>
          <a:off x="4673600" y="1072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158206</xdr:rowOff>
    </xdr:from>
    <xdr:to>
      <xdr:col>20</xdr:col>
      <xdr:colOff>38100</xdr:colOff>
      <xdr:row>63</xdr:row>
      <xdr:rowOff>88356</xdr:rowOff>
    </xdr:to>
    <xdr:sp macro="" textlink="">
      <xdr:nvSpPr>
        <xdr:cNvPr id="191" name="楕円 190">
          <a:extLst>
            <a:ext uri="{FF2B5EF4-FFF2-40B4-BE49-F238E27FC236}">
              <a16:creationId xmlns:a16="http://schemas.microsoft.com/office/drawing/2014/main" id="{2A60BCE0-168E-413F-A879-4738FB87D4F2}"/>
            </a:ext>
          </a:extLst>
        </xdr:cNvPr>
        <xdr:cNvSpPr/>
      </xdr:nvSpPr>
      <xdr:spPr>
        <a:xfrm>
          <a:off x="3746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37556</xdr:rowOff>
    </xdr:from>
    <xdr:to>
      <xdr:col>24</xdr:col>
      <xdr:colOff>63500</xdr:colOff>
      <xdr:row>63</xdr:row>
      <xdr:rowOff>60416</xdr:rowOff>
    </xdr:to>
    <xdr:cxnSp macro="">
      <xdr:nvCxnSpPr>
        <xdr:cNvPr id="192" name="直線コネクタ 191">
          <a:extLst>
            <a:ext uri="{FF2B5EF4-FFF2-40B4-BE49-F238E27FC236}">
              <a16:creationId xmlns:a16="http://schemas.microsoft.com/office/drawing/2014/main" id="{BCA72876-549F-482B-B281-C1391FBE683E}"/>
            </a:ext>
          </a:extLst>
        </xdr:cNvPr>
        <xdr:cNvCxnSpPr/>
      </xdr:nvCxnSpPr>
      <xdr:spPr>
        <a:xfrm>
          <a:off x="3797300" y="108389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133713</xdr:rowOff>
    </xdr:from>
    <xdr:to>
      <xdr:col>15</xdr:col>
      <xdr:colOff>101600</xdr:colOff>
      <xdr:row>63</xdr:row>
      <xdr:rowOff>63863</xdr:rowOff>
    </xdr:to>
    <xdr:sp macro="" textlink="">
      <xdr:nvSpPr>
        <xdr:cNvPr id="193" name="楕円 192">
          <a:extLst>
            <a:ext uri="{FF2B5EF4-FFF2-40B4-BE49-F238E27FC236}">
              <a16:creationId xmlns:a16="http://schemas.microsoft.com/office/drawing/2014/main" id="{EAFCD87C-D273-47A2-9325-01F986A6C8B7}"/>
            </a:ext>
          </a:extLst>
        </xdr:cNvPr>
        <xdr:cNvSpPr/>
      </xdr:nvSpPr>
      <xdr:spPr>
        <a:xfrm>
          <a:off x="2857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13063</xdr:rowOff>
    </xdr:from>
    <xdr:to>
      <xdr:col>19</xdr:col>
      <xdr:colOff>177800</xdr:colOff>
      <xdr:row>63</xdr:row>
      <xdr:rowOff>37556</xdr:rowOff>
    </xdr:to>
    <xdr:cxnSp macro="">
      <xdr:nvCxnSpPr>
        <xdr:cNvPr id="194" name="直線コネクタ 193">
          <a:extLst>
            <a:ext uri="{FF2B5EF4-FFF2-40B4-BE49-F238E27FC236}">
              <a16:creationId xmlns:a16="http://schemas.microsoft.com/office/drawing/2014/main" id="{4AD40095-1A3B-4515-8D08-AF4133E907D6}"/>
            </a:ext>
          </a:extLst>
        </xdr:cNvPr>
        <xdr:cNvCxnSpPr/>
      </xdr:nvCxnSpPr>
      <xdr:spPr>
        <a:xfrm>
          <a:off x="2908300" y="10814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110853</xdr:rowOff>
    </xdr:from>
    <xdr:to>
      <xdr:col>10</xdr:col>
      <xdr:colOff>165100</xdr:colOff>
      <xdr:row>63</xdr:row>
      <xdr:rowOff>41003</xdr:rowOff>
    </xdr:to>
    <xdr:sp macro="" textlink="">
      <xdr:nvSpPr>
        <xdr:cNvPr id="195" name="楕円 194">
          <a:extLst>
            <a:ext uri="{FF2B5EF4-FFF2-40B4-BE49-F238E27FC236}">
              <a16:creationId xmlns:a16="http://schemas.microsoft.com/office/drawing/2014/main" id="{068FE656-5475-4CE6-B8DF-08C239C94EF1}"/>
            </a:ext>
          </a:extLst>
        </xdr:cNvPr>
        <xdr:cNvSpPr/>
      </xdr:nvSpPr>
      <xdr:spPr>
        <a:xfrm>
          <a:off x="1968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161653</xdr:rowOff>
    </xdr:from>
    <xdr:to>
      <xdr:col>15</xdr:col>
      <xdr:colOff>50800</xdr:colOff>
      <xdr:row>63</xdr:row>
      <xdr:rowOff>13063</xdr:rowOff>
    </xdr:to>
    <xdr:cxnSp macro="">
      <xdr:nvCxnSpPr>
        <xdr:cNvPr id="196" name="直線コネクタ 195">
          <a:extLst>
            <a:ext uri="{FF2B5EF4-FFF2-40B4-BE49-F238E27FC236}">
              <a16:creationId xmlns:a16="http://schemas.microsoft.com/office/drawing/2014/main" id="{104C01EC-E850-4E8B-BBEE-8DC29AA83766}"/>
            </a:ext>
          </a:extLst>
        </xdr:cNvPr>
        <xdr:cNvCxnSpPr/>
      </xdr:nvCxnSpPr>
      <xdr:spPr>
        <a:xfrm>
          <a:off x="2019300" y="107915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7" name="楕円 196">
          <a:extLst>
            <a:ext uri="{FF2B5EF4-FFF2-40B4-BE49-F238E27FC236}">
              <a16:creationId xmlns:a16="http://schemas.microsoft.com/office/drawing/2014/main" id="{B46718F0-CA3F-4085-88B0-335E5167166F}"/>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62</xdr:row>
      <xdr:rowOff>161653</xdr:rowOff>
    </xdr:to>
    <xdr:cxnSp macro="">
      <xdr:nvCxnSpPr>
        <xdr:cNvPr id="198" name="直線コネクタ 197">
          <a:extLst>
            <a:ext uri="{FF2B5EF4-FFF2-40B4-BE49-F238E27FC236}">
              <a16:creationId xmlns:a16="http://schemas.microsoft.com/office/drawing/2014/main" id="{BB86D593-076A-476D-8D51-23E98AACE82C}"/>
            </a:ext>
          </a:extLst>
        </xdr:cNvPr>
        <xdr:cNvCxnSpPr/>
      </xdr:nvCxnSpPr>
      <xdr:spPr>
        <a:xfrm>
          <a:off x="1130300" y="107670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6C8E73B-67FB-41DA-8124-6F839132198F}"/>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1195023-7753-4D21-881B-2C9EE4714F4E}"/>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1BEF4A3-0BF0-4DF0-B9B1-42CC8A1E253B}"/>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9E70548-E067-455D-929A-CBEC91A6158B}"/>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79483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62226B6-B8CC-4675-8D65-86C0EFE4AEDD}"/>
            </a:ext>
          </a:extLst>
        </xdr:cNvPr>
        <xdr:cNvSpPr txBox="1"/>
      </xdr:nvSpPr>
      <xdr:spPr>
        <a:xfrm>
          <a:off x="3582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54990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55FEB90-C8B9-4657-9679-ECE86D730BA4}"/>
            </a:ext>
          </a:extLst>
        </xdr:cNvPr>
        <xdr:cNvSpPr txBox="1"/>
      </xdr:nvSpPr>
      <xdr:spPr>
        <a:xfrm>
          <a:off x="2705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32130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202C895-C6E0-4813-9FFB-F2C2B6E210BD}"/>
            </a:ext>
          </a:extLst>
        </xdr:cNvPr>
        <xdr:cNvSpPr txBox="1"/>
      </xdr:nvSpPr>
      <xdr:spPr>
        <a:xfrm>
          <a:off x="1816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2B28FB9-E736-47C1-B1A0-86AD6C06FCCE}"/>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AE2FE87-9572-4310-8C5A-75769AEDE6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AD643B0-0023-43E6-88A9-5EA315AA18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C616E2D-1BAD-4E06-B1CD-BF8A7ECD6B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5C18F45-C599-4EB6-9122-EA0509FDC3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86D170F-D15E-40AF-9AB3-32FC62EECE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6D3DA08-DB7D-40F0-9601-7076BED39C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858F5E0-A58A-4A37-9414-B03707568E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27F1E1D-9E83-40AE-8607-E09D0239E6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8BEAAC0-AED7-4BFB-B1A6-4CC617C327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8399819-D89A-42CB-8E75-444AEB3FD5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3456A0E-CB85-4D2B-A8CB-18939F2E064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86890FA-D9B8-4C7E-BFD7-7BFFFF9145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48429D3-E0BA-41AE-B01F-8A6D1CF6B4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B6493BD-2D98-4591-8C92-A746D4ADFDB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CAD7CB8-FF10-480C-8388-8DBC05130A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D1F47A3-C06B-49D6-AA20-D2BFAEDF5C4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A2D8A68-46C3-4FF4-BFFD-0C12715C41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EE27917-1D60-42B8-AA96-14BB51B892D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5BC7630-B72C-4BE7-B688-13F96C2FFF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692C4DC-87A7-4DC3-B9D7-DAB3DBADAEC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F4B7F33-F2C7-45CA-8471-65F03A1788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3076C72-6CF6-48F3-8A75-A59AFB217A6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F609F8B-432C-40E8-A180-49622263D9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A9F3BE10-61E7-4290-8BBC-AFC54B197A1F}"/>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E65746E-20DD-4593-B9AD-9517D00F24FC}"/>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6F4BE82-327F-40CB-9CE7-E674FEA5E348}"/>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968735E-DA26-42C3-AF9E-4AC7B026542A}"/>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FDE2F9BD-CA6D-406B-903B-D1D1DCBFEF35}"/>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48317D9-0C75-4A46-97E5-7AD300708BE2}"/>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16766945-4E54-46A6-B479-3F3692E6B2D8}"/>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986FC9B5-2827-4FF5-8D12-85FC0664A798}"/>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FE9EF24A-6185-4645-BF85-1A7C9BF2B083}"/>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7EDD4A30-CAED-40E5-BCDE-3003606AE185}"/>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4DD9A85B-EB4C-4186-AEBF-DACAB05B43D7}"/>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057FC8-FE42-4E48-93BC-A38EC31243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A51981-6D57-45C0-A387-71876D5CE1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72955E-1301-49E9-AD82-91A8992B66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AE8B6B-5F55-4788-AD76-FDE7202E4F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9D66CE-3244-461B-B9FB-650E28495F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170204</xdr:rowOff>
    </xdr:from>
    <xdr:to>
      <xdr:col>55</xdr:col>
      <xdr:colOff>50800</xdr:colOff>
      <xdr:row>64</xdr:row>
      <xdr:rowOff>100354</xdr:rowOff>
    </xdr:to>
    <xdr:sp macro="" textlink="">
      <xdr:nvSpPr>
        <xdr:cNvPr id="246" name="楕円 245">
          <a:extLst>
            <a:ext uri="{FF2B5EF4-FFF2-40B4-BE49-F238E27FC236}">
              <a16:creationId xmlns:a16="http://schemas.microsoft.com/office/drawing/2014/main" id="{104446E2-8578-4922-8966-D22C3F50B412}"/>
            </a:ext>
          </a:extLst>
        </xdr:cNvPr>
        <xdr:cNvSpPr/>
      </xdr:nvSpPr>
      <xdr:spPr>
        <a:xfrm>
          <a:off x="10426700" y="109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85131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4B48142-4D8B-4C5D-83CF-49B9B0895328}"/>
            </a:ext>
          </a:extLst>
        </xdr:cNvPr>
        <xdr:cNvSpPr txBox="1"/>
      </xdr:nvSpPr>
      <xdr:spPr>
        <a:xfrm>
          <a:off x="10515600" y="108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170349</xdr:rowOff>
    </xdr:from>
    <xdr:to>
      <xdr:col>50</xdr:col>
      <xdr:colOff>165100</xdr:colOff>
      <xdr:row>64</xdr:row>
      <xdr:rowOff>100499</xdr:rowOff>
    </xdr:to>
    <xdr:sp macro="" textlink="">
      <xdr:nvSpPr>
        <xdr:cNvPr id="248" name="楕円 247">
          <a:extLst>
            <a:ext uri="{FF2B5EF4-FFF2-40B4-BE49-F238E27FC236}">
              <a16:creationId xmlns:a16="http://schemas.microsoft.com/office/drawing/2014/main" id="{4D295021-4FFC-403E-AAC4-F3FDCCF3D134}"/>
            </a:ext>
          </a:extLst>
        </xdr:cNvPr>
        <xdr:cNvSpPr/>
      </xdr:nvSpPr>
      <xdr:spPr>
        <a:xfrm>
          <a:off x="9588500" y="109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49554</xdr:rowOff>
    </xdr:from>
    <xdr:to>
      <xdr:col>55</xdr:col>
      <xdr:colOff>0</xdr:colOff>
      <xdr:row>64</xdr:row>
      <xdr:rowOff>49699</xdr:rowOff>
    </xdr:to>
    <xdr:cxnSp macro="">
      <xdr:nvCxnSpPr>
        <xdr:cNvPr id="249" name="直線コネクタ 248">
          <a:extLst>
            <a:ext uri="{FF2B5EF4-FFF2-40B4-BE49-F238E27FC236}">
              <a16:creationId xmlns:a16="http://schemas.microsoft.com/office/drawing/2014/main" id="{D04D12EC-9531-4192-91E8-3B9E1E1BB3FA}"/>
            </a:ext>
          </a:extLst>
        </xdr:cNvPr>
        <xdr:cNvCxnSpPr/>
      </xdr:nvCxnSpPr>
      <xdr:spPr>
        <a:xfrm flipV="1">
          <a:off x="9639300" y="11022354"/>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170448</xdr:rowOff>
    </xdr:from>
    <xdr:to>
      <xdr:col>46</xdr:col>
      <xdr:colOff>38100</xdr:colOff>
      <xdr:row>64</xdr:row>
      <xdr:rowOff>100598</xdr:rowOff>
    </xdr:to>
    <xdr:sp macro="" textlink="">
      <xdr:nvSpPr>
        <xdr:cNvPr id="250" name="楕円 249">
          <a:extLst>
            <a:ext uri="{FF2B5EF4-FFF2-40B4-BE49-F238E27FC236}">
              <a16:creationId xmlns:a16="http://schemas.microsoft.com/office/drawing/2014/main" id="{9BC87123-A75F-4597-8A71-DA46C8F9300C}"/>
            </a:ext>
          </a:extLst>
        </xdr:cNvPr>
        <xdr:cNvSpPr/>
      </xdr:nvSpPr>
      <xdr:spPr>
        <a:xfrm>
          <a:off x="8699500" y="109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49699</xdr:rowOff>
    </xdr:from>
    <xdr:to>
      <xdr:col>50</xdr:col>
      <xdr:colOff>114300</xdr:colOff>
      <xdr:row>64</xdr:row>
      <xdr:rowOff>49798</xdr:rowOff>
    </xdr:to>
    <xdr:cxnSp macro="">
      <xdr:nvCxnSpPr>
        <xdr:cNvPr id="251" name="直線コネクタ 250">
          <a:extLst>
            <a:ext uri="{FF2B5EF4-FFF2-40B4-BE49-F238E27FC236}">
              <a16:creationId xmlns:a16="http://schemas.microsoft.com/office/drawing/2014/main" id="{30EF8515-415A-47A9-8F57-F3B2F51D115D}"/>
            </a:ext>
          </a:extLst>
        </xdr:cNvPr>
        <xdr:cNvCxnSpPr/>
      </xdr:nvCxnSpPr>
      <xdr:spPr>
        <a:xfrm flipV="1">
          <a:off x="8750300" y="1102249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170454</xdr:rowOff>
    </xdr:from>
    <xdr:to>
      <xdr:col>41</xdr:col>
      <xdr:colOff>101600</xdr:colOff>
      <xdr:row>64</xdr:row>
      <xdr:rowOff>100604</xdr:rowOff>
    </xdr:to>
    <xdr:sp macro="" textlink="">
      <xdr:nvSpPr>
        <xdr:cNvPr id="252" name="楕円 251">
          <a:extLst>
            <a:ext uri="{FF2B5EF4-FFF2-40B4-BE49-F238E27FC236}">
              <a16:creationId xmlns:a16="http://schemas.microsoft.com/office/drawing/2014/main" id="{293EF3C8-8408-412D-9486-0C92FF18C23C}"/>
            </a:ext>
          </a:extLst>
        </xdr:cNvPr>
        <xdr:cNvSpPr/>
      </xdr:nvSpPr>
      <xdr:spPr>
        <a:xfrm>
          <a:off x="7810500" y="109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49798</xdr:rowOff>
    </xdr:from>
    <xdr:to>
      <xdr:col>45</xdr:col>
      <xdr:colOff>177800</xdr:colOff>
      <xdr:row>64</xdr:row>
      <xdr:rowOff>49804</xdr:rowOff>
    </xdr:to>
    <xdr:cxnSp macro="">
      <xdr:nvCxnSpPr>
        <xdr:cNvPr id="253" name="直線コネクタ 252">
          <a:extLst>
            <a:ext uri="{FF2B5EF4-FFF2-40B4-BE49-F238E27FC236}">
              <a16:creationId xmlns:a16="http://schemas.microsoft.com/office/drawing/2014/main" id="{71364E9B-7403-4BE1-96D8-01C2AF023ECE}"/>
            </a:ext>
          </a:extLst>
        </xdr:cNvPr>
        <xdr:cNvCxnSpPr/>
      </xdr:nvCxnSpPr>
      <xdr:spPr>
        <a:xfrm flipV="1">
          <a:off x="7861300" y="1102259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170517</xdr:rowOff>
    </xdr:from>
    <xdr:to>
      <xdr:col>36</xdr:col>
      <xdr:colOff>165100</xdr:colOff>
      <xdr:row>64</xdr:row>
      <xdr:rowOff>100667</xdr:rowOff>
    </xdr:to>
    <xdr:sp macro="" textlink="">
      <xdr:nvSpPr>
        <xdr:cNvPr id="254" name="楕円 253">
          <a:extLst>
            <a:ext uri="{FF2B5EF4-FFF2-40B4-BE49-F238E27FC236}">
              <a16:creationId xmlns:a16="http://schemas.microsoft.com/office/drawing/2014/main" id="{5662285E-C40F-4CBF-8F06-92E02A0CC343}"/>
            </a:ext>
          </a:extLst>
        </xdr:cNvPr>
        <xdr:cNvSpPr/>
      </xdr:nvSpPr>
      <xdr:spPr>
        <a:xfrm>
          <a:off x="6921500" y="109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49804</xdr:rowOff>
    </xdr:from>
    <xdr:to>
      <xdr:col>41</xdr:col>
      <xdr:colOff>50800</xdr:colOff>
      <xdr:row>64</xdr:row>
      <xdr:rowOff>49867</xdr:rowOff>
    </xdr:to>
    <xdr:cxnSp macro="">
      <xdr:nvCxnSpPr>
        <xdr:cNvPr id="255" name="直線コネクタ 254">
          <a:extLst>
            <a:ext uri="{FF2B5EF4-FFF2-40B4-BE49-F238E27FC236}">
              <a16:creationId xmlns:a16="http://schemas.microsoft.com/office/drawing/2014/main" id="{A6B70070-777A-4765-B64C-3CDF1F90B18D}"/>
            </a:ext>
          </a:extLst>
        </xdr:cNvPr>
        <xdr:cNvCxnSpPr/>
      </xdr:nvCxnSpPr>
      <xdr:spPr>
        <a:xfrm flipV="1">
          <a:off x="6972300" y="1102260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9D1DD1C-6AE3-4355-B1BD-67E584790559}"/>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A4FFEB5-8F79-4D77-B041-E1536A26D9D8}"/>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B5A95DF-CBD2-448B-9B93-702E2FA44431}"/>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1EE14D1-8DC1-4FE5-98CF-821A479ADB2C}"/>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91626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150958E-36A6-4043-8803-1B0CBCA653EB}"/>
            </a:ext>
          </a:extLst>
        </xdr:cNvPr>
        <xdr:cNvSpPr txBox="1"/>
      </xdr:nvSpPr>
      <xdr:spPr>
        <a:xfrm>
          <a:off x="9359411" y="110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91725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1DF1A49-C981-4E84-89A5-3FEF292049BE}"/>
            </a:ext>
          </a:extLst>
        </xdr:cNvPr>
        <xdr:cNvSpPr txBox="1"/>
      </xdr:nvSpPr>
      <xdr:spPr>
        <a:xfrm>
          <a:off x="8483111" y="110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91731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1B05AE2-4DCC-4F8C-B5E1-CE20E133813C}"/>
            </a:ext>
          </a:extLst>
        </xdr:cNvPr>
        <xdr:cNvSpPr txBox="1"/>
      </xdr:nvSpPr>
      <xdr:spPr>
        <a:xfrm>
          <a:off x="7594111" y="110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91794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237CF15-2CEC-42EE-BDCC-6C1FCFCD2C0B}"/>
            </a:ext>
          </a:extLst>
        </xdr:cNvPr>
        <xdr:cNvSpPr txBox="1"/>
      </xdr:nvSpPr>
      <xdr:spPr>
        <a:xfrm>
          <a:off x="6705111" y="110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065BEAD-6C4C-4D59-92A4-87DCB60026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938DD83-CEBD-43A1-B0B3-834AB2C8D3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627C5E2-8AD7-4F73-86B3-BD8DC3F84F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D8452FF-65E2-4E58-BF63-F1EBACC289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ECE4D8F-D85E-403E-9B2D-24A6C3D0DA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7A120E6-527F-41D1-839D-9CCD222555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563689-AD9F-41B5-A354-ACC707328E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7021DD6-F30F-4401-897F-69694D353A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70CB7C6-CAC2-4166-9669-5389335E95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282A3C1-8C63-4973-8ED6-3B473CADBA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AB53FA3-68E0-49B7-BE53-F4D607A1F5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CB53D04-3366-478A-824F-41C01B2A401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33B1EA5-659A-4438-B871-83C1A74301F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880061E2-5B23-474A-84F1-6A3117386EB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3F6286B-6335-4F9F-9D7D-F869218A167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8808DC7B-51D2-4918-B013-DF7064E877B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C58AD68-FB87-4D7B-817C-A63D75F5685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9FEDEAC0-B31C-456C-AD53-2D8FD7247AB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6DF2874E-13C7-4F12-BC2C-1E77E753D44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6710231-6178-4B10-A8FD-37B2F4E22A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3B034D0-8D65-4867-9DB9-54E0E6C2C89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F985F1A-13F8-4C5D-A90D-F8F56CBBCF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8E5EF717-EE78-4702-8391-99DDB5F3CAA8}"/>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C6FB2D3-688D-44AF-AF56-8AFB4F81AC7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DC4A0C53-1442-4236-8FB7-EEBF84F4DB3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08511C4-D329-48BE-AFCA-F150CF683B26}"/>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7FE01CA1-D7EB-4C09-8EB4-DE364490E28E}"/>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E22D8E4-CB6A-4527-A5B2-A4C17C9BB441}"/>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48111760-AB61-44DD-B485-13A766D2DCD1}"/>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224A6ABD-B193-4C7A-8766-66142989D736}"/>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D8E45D6E-3881-494D-AC55-1BE7790874E7}"/>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E2099762-F39F-448E-B6BB-441ECBEF97AE}"/>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12CAF205-9274-4568-92F1-FBAAA81CA58E}"/>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685DE24-3A8C-425E-92C8-F27BF7F258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481501D-70D8-40E3-9D8B-ACFA15C084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C36E46-02D1-4705-BF67-8926A662E1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E533A3-37FD-43A3-B93D-C11EE8D40E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5A0A91-5A1C-4E9C-BFDE-D3D7D7376F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62737</xdr:rowOff>
    </xdr:from>
    <xdr:to>
      <xdr:col>24</xdr:col>
      <xdr:colOff>114300</xdr:colOff>
      <xdr:row>79</xdr:row>
      <xdr:rowOff>164337</xdr:rowOff>
    </xdr:to>
    <xdr:sp macro="" textlink="">
      <xdr:nvSpPr>
        <xdr:cNvPr id="302" name="楕円 301">
          <a:extLst>
            <a:ext uri="{FF2B5EF4-FFF2-40B4-BE49-F238E27FC236}">
              <a16:creationId xmlns:a16="http://schemas.microsoft.com/office/drawing/2014/main" id="{A3DE0BED-FD48-4ACD-B3C2-F0E9E9B35E88}"/>
            </a:ext>
          </a:extLst>
        </xdr:cNvPr>
        <xdr:cNvSpPr/>
      </xdr:nvSpPr>
      <xdr:spPr>
        <a:xfrm>
          <a:off x="4584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85614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16DC0F9-F97D-4374-9E59-B31E20904FEE}"/>
            </a:ext>
          </a:extLst>
        </xdr:cNvPr>
        <xdr:cNvSpPr txBox="1"/>
      </xdr:nvSpPr>
      <xdr:spPr>
        <a:xfrm>
          <a:off x="4673600" y="134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xdr:rowOff>
    </xdr:from>
    <xdr:to>
      <xdr:col>20</xdr:col>
      <xdr:colOff>38100</xdr:colOff>
      <xdr:row>79</xdr:row>
      <xdr:rowOff>114046</xdr:rowOff>
    </xdr:to>
    <xdr:sp macro="" textlink="">
      <xdr:nvSpPr>
        <xdr:cNvPr id="304" name="楕円 303">
          <a:extLst>
            <a:ext uri="{FF2B5EF4-FFF2-40B4-BE49-F238E27FC236}">
              <a16:creationId xmlns:a16="http://schemas.microsoft.com/office/drawing/2014/main" id="{19DEB2AD-9B9A-42F1-A388-D6F30CDA219E}"/>
            </a:ext>
          </a:extLst>
        </xdr:cNvPr>
        <xdr:cNvSpPr/>
      </xdr:nvSpPr>
      <xdr:spPr>
        <a:xfrm>
          <a:off x="3746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63246</xdr:rowOff>
    </xdr:from>
    <xdr:to>
      <xdr:col>24</xdr:col>
      <xdr:colOff>63500</xdr:colOff>
      <xdr:row>79</xdr:row>
      <xdr:rowOff>113537</xdr:rowOff>
    </xdr:to>
    <xdr:cxnSp macro="">
      <xdr:nvCxnSpPr>
        <xdr:cNvPr id="305" name="直線コネクタ 304">
          <a:extLst>
            <a:ext uri="{FF2B5EF4-FFF2-40B4-BE49-F238E27FC236}">
              <a16:creationId xmlns:a16="http://schemas.microsoft.com/office/drawing/2014/main" id="{46D59873-3460-40F8-AC96-D7341838D2CA}"/>
            </a:ext>
          </a:extLst>
        </xdr:cNvPr>
        <xdr:cNvCxnSpPr/>
      </xdr:nvCxnSpPr>
      <xdr:spPr>
        <a:xfrm>
          <a:off x="3797300" y="13607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115315</xdr:rowOff>
    </xdr:from>
    <xdr:to>
      <xdr:col>15</xdr:col>
      <xdr:colOff>101600</xdr:colOff>
      <xdr:row>79</xdr:row>
      <xdr:rowOff>45465</xdr:rowOff>
    </xdr:to>
    <xdr:sp macro="" textlink="">
      <xdr:nvSpPr>
        <xdr:cNvPr id="306" name="楕円 305">
          <a:extLst>
            <a:ext uri="{FF2B5EF4-FFF2-40B4-BE49-F238E27FC236}">
              <a16:creationId xmlns:a16="http://schemas.microsoft.com/office/drawing/2014/main" id="{4DF51F0E-BE68-456E-85D0-91A55D956EE9}"/>
            </a:ext>
          </a:extLst>
        </xdr:cNvPr>
        <xdr:cNvSpPr/>
      </xdr:nvSpPr>
      <xdr:spPr>
        <a:xfrm>
          <a:off x="2857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166115</xdr:rowOff>
    </xdr:from>
    <xdr:to>
      <xdr:col>19</xdr:col>
      <xdr:colOff>177800</xdr:colOff>
      <xdr:row>79</xdr:row>
      <xdr:rowOff>63246</xdr:rowOff>
    </xdr:to>
    <xdr:cxnSp macro="">
      <xdr:nvCxnSpPr>
        <xdr:cNvPr id="307" name="直線コネクタ 306">
          <a:extLst>
            <a:ext uri="{FF2B5EF4-FFF2-40B4-BE49-F238E27FC236}">
              <a16:creationId xmlns:a16="http://schemas.microsoft.com/office/drawing/2014/main" id="{44D49142-8670-4557-8A61-9D8C31875AB9}"/>
            </a:ext>
          </a:extLst>
        </xdr:cNvPr>
        <xdr:cNvCxnSpPr/>
      </xdr:nvCxnSpPr>
      <xdr:spPr>
        <a:xfrm>
          <a:off x="2908300" y="135392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131318</xdr:rowOff>
    </xdr:from>
    <xdr:to>
      <xdr:col>10</xdr:col>
      <xdr:colOff>165100</xdr:colOff>
      <xdr:row>79</xdr:row>
      <xdr:rowOff>61468</xdr:rowOff>
    </xdr:to>
    <xdr:sp macro="" textlink="">
      <xdr:nvSpPr>
        <xdr:cNvPr id="308" name="楕円 307">
          <a:extLst>
            <a:ext uri="{FF2B5EF4-FFF2-40B4-BE49-F238E27FC236}">
              <a16:creationId xmlns:a16="http://schemas.microsoft.com/office/drawing/2014/main" id="{140C9A25-E37C-42A5-9A52-D645A8CFC59B}"/>
            </a:ext>
          </a:extLst>
        </xdr:cNvPr>
        <xdr:cNvSpPr/>
      </xdr:nvSpPr>
      <xdr:spPr>
        <a:xfrm>
          <a:off x="1968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166115</xdr:rowOff>
    </xdr:from>
    <xdr:to>
      <xdr:col>15</xdr:col>
      <xdr:colOff>50800</xdr:colOff>
      <xdr:row>79</xdr:row>
      <xdr:rowOff>10668</xdr:rowOff>
    </xdr:to>
    <xdr:cxnSp macro="">
      <xdr:nvCxnSpPr>
        <xdr:cNvPr id="309" name="直線コネクタ 308">
          <a:extLst>
            <a:ext uri="{FF2B5EF4-FFF2-40B4-BE49-F238E27FC236}">
              <a16:creationId xmlns:a16="http://schemas.microsoft.com/office/drawing/2014/main" id="{1B4211E9-53C5-4D54-9CEC-AF74F3B47BB2}"/>
            </a:ext>
          </a:extLst>
        </xdr:cNvPr>
        <xdr:cNvCxnSpPr/>
      </xdr:nvCxnSpPr>
      <xdr:spPr>
        <a:xfrm flipV="1">
          <a:off x="2019300" y="1353921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10" name="楕円 309">
          <a:extLst>
            <a:ext uri="{FF2B5EF4-FFF2-40B4-BE49-F238E27FC236}">
              <a16:creationId xmlns:a16="http://schemas.microsoft.com/office/drawing/2014/main" id="{3D20D810-9FFE-4829-8962-66B1F2371030}"/>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10668</xdr:rowOff>
    </xdr:to>
    <xdr:cxnSp macro="">
      <xdr:nvCxnSpPr>
        <xdr:cNvPr id="311" name="直線コネクタ 310">
          <a:extLst>
            <a:ext uri="{FF2B5EF4-FFF2-40B4-BE49-F238E27FC236}">
              <a16:creationId xmlns:a16="http://schemas.microsoft.com/office/drawing/2014/main" id="{907D19F3-05F1-40EB-AEB9-57D2F36E708F}"/>
            </a:ext>
          </a:extLst>
        </xdr:cNvPr>
        <xdr:cNvCxnSpPr/>
      </xdr:nvCxnSpPr>
      <xdr:spPr>
        <a:xfrm>
          <a:off x="1130300" y="135026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D8AD4D45-2D24-4472-876C-C6172D4258F7}"/>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4BEA1827-2AC4-4498-A4D6-895E90A10E03}"/>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4231760C-5198-403F-AD2D-BEA1632E6BB5}"/>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40F342B5-1A9A-4E65-8E96-0A31E99DF53A}"/>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130573</xdr:rowOff>
    </xdr:from>
    <xdr:ext cx="405111" cy="259045"/>
    <xdr:sp macro="" textlink="">
      <xdr:nvSpPr>
        <xdr:cNvPr id="316" name="n_1mainValue【公営住宅】&#10;有形固定資産減価償却率">
          <a:extLst>
            <a:ext uri="{FF2B5EF4-FFF2-40B4-BE49-F238E27FC236}">
              <a16:creationId xmlns:a16="http://schemas.microsoft.com/office/drawing/2014/main" id="{FE6AC4A8-4568-4CF9-99C0-BEAA34B3F9B6}"/>
            </a:ext>
          </a:extLst>
        </xdr:cNvPr>
        <xdr:cNvSpPr txBox="1"/>
      </xdr:nvSpPr>
      <xdr:spPr>
        <a:xfrm>
          <a:off x="35820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61992</xdr:rowOff>
    </xdr:from>
    <xdr:ext cx="405111" cy="259045"/>
    <xdr:sp macro="" textlink="">
      <xdr:nvSpPr>
        <xdr:cNvPr id="317" name="n_2mainValue【公営住宅】&#10;有形固定資産減価償却率">
          <a:extLst>
            <a:ext uri="{FF2B5EF4-FFF2-40B4-BE49-F238E27FC236}">
              <a16:creationId xmlns:a16="http://schemas.microsoft.com/office/drawing/2014/main" id="{21C8C611-E41B-435C-B45D-DCE033607BDE}"/>
            </a:ext>
          </a:extLst>
        </xdr:cNvPr>
        <xdr:cNvSpPr txBox="1"/>
      </xdr:nvSpPr>
      <xdr:spPr>
        <a:xfrm>
          <a:off x="2705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77995</xdr:rowOff>
    </xdr:from>
    <xdr:ext cx="405111" cy="259045"/>
    <xdr:sp macro="" textlink="">
      <xdr:nvSpPr>
        <xdr:cNvPr id="318" name="n_3mainValue【公営住宅】&#10;有形固定資産減価償却率">
          <a:extLst>
            <a:ext uri="{FF2B5EF4-FFF2-40B4-BE49-F238E27FC236}">
              <a16:creationId xmlns:a16="http://schemas.microsoft.com/office/drawing/2014/main" id="{5EEE335B-CAD3-4A6C-89B9-5C182E4A20C1}"/>
            </a:ext>
          </a:extLst>
        </xdr:cNvPr>
        <xdr:cNvSpPr txBox="1"/>
      </xdr:nvSpPr>
      <xdr:spPr>
        <a:xfrm>
          <a:off x="1816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1052F9F5-6EC6-4ECC-A9B4-AEE36BB63533}"/>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E44FDF7-7BBD-4C76-B028-EF5D7A336E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CC53F8A-5EFD-4A0B-98C1-9A16BD8A79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0464D63-2C5D-47F9-9309-1F72F25969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B7C6CED-F3FC-48A0-9930-D1B426ADAA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AD652BC-92DD-47D0-8CF9-1D0890C689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3140B10-27EE-4194-A416-DDFFE95648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B35FD2E-598D-4600-8444-E3F8881671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0494726-48D7-48E2-8017-F5872B5938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2D5AE96-C02D-4063-A4DC-FF0EF7D8FF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BDD4127-1EE5-4C83-9388-2CA7C923B2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768A8E5-FBAE-451E-862B-E7F27B5B6F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48DFC86-0138-4518-8A73-005A292FC4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F17355B-6D7D-4EE0-8F91-483A8860AAD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5AB27B5-C69E-4CEF-864C-2E1A204341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741F3C75-A950-4F88-A102-C906C79FACC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6DFE1BA-6146-48F7-81B8-07AE2BC12C2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1FD9261-9276-44A3-B833-8BE73ED3F50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B571AA26-4C67-4634-8C91-4C4E233F04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304318F-A7F9-4988-9FBB-7EC9C6766F8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EAB3162C-E0D5-4048-9FC5-20DE7099681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B41460F-843B-4A2F-A03B-BC7A6857FE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4C0EEA3-12BC-4989-A36A-56724147688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1514FBD-7A5A-4133-9BC0-A7F56399AD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E687AD4E-F32B-44D4-A8B5-AD0881D790FA}"/>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62182E03-B9DE-4667-BAAF-C7D0AF65D6D3}"/>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94C4629-ED1F-4EB9-9B39-21B8EDE06405}"/>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C51725FA-F653-4FC3-A5B7-B86DA95D7D1B}"/>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8A3B0105-5D03-4770-AE43-31FA58F386A5}"/>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429368DC-68FC-4B6D-97E6-1692EC3A6859}"/>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DAC66920-9159-488C-8B61-F9966990D24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1C461758-06A2-4902-BE0F-AB3E3F82C79C}"/>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4962E87B-CB5C-47A4-B7CC-E19CE7458FAE}"/>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E1CECB9C-1607-4686-A9D7-9DA66BE2397A}"/>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88758F86-ACD1-4EF7-BA38-CE4CDC8AFB72}"/>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4EAA2A8-3269-4F64-BC56-14F25E62EE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460FFA4-B2AE-4BBC-85F1-B9ADF77116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C5B446D-A377-42F2-A844-FF78AB6454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306E4B7-835F-4DA9-BF36-E9F3332767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E5FD85-1988-4E47-B2B3-6756CAD478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59" name="楕円 358">
          <a:extLst>
            <a:ext uri="{FF2B5EF4-FFF2-40B4-BE49-F238E27FC236}">
              <a16:creationId xmlns:a16="http://schemas.microsoft.com/office/drawing/2014/main" id="{6FF31ED9-12C7-40EF-9299-91D1ABBFEF90}"/>
            </a:ext>
          </a:extLst>
        </xdr:cNvPr>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60" name="【公営住宅】&#10;一人当たり面積該当値テキスト">
          <a:extLst>
            <a:ext uri="{FF2B5EF4-FFF2-40B4-BE49-F238E27FC236}">
              <a16:creationId xmlns:a16="http://schemas.microsoft.com/office/drawing/2014/main" id="{A39F13E1-0D58-46BD-BE22-30AE9EC4B41A}"/>
            </a:ext>
          </a:extLst>
        </xdr:cNvPr>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61" name="楕円 360">
          <a:extLst>
            <a:ext uri="{FF2B5EF4-FFF2-40B4-BE49-F238E27FC236}">
              <a16:creationId xmlns:a16="http://schemas.microsoft.com/office/drawing/2014/main" id="{FC6C5459-0923-40C0-915F-7D5AD8D38276}"/>
            </a:ext>
          </a:extLst>
        </xdr:cNvPr>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22861</xdr:rowOff>
    </xdr:to>
    <xdr:cxnSp macro="">
      <xdr:nvCxnSpPr>
        <xdr:cNvPr id="362" name="直線コネクタ 361">
          <a:extLst>
            <a:ext uri="{FF2B5EF4-FFF2-40B4-BE49-F238E27FC236}">
              <a16:creationId xmlns:a16="http://schemas.microsoft.com/office/drawing/2014/main" id="{E612B05A-C7E7-4F8A-AFF5-A1A45A3B98A3}"/>
            </a:ext>
          </a:extLst>
        </xdr:cNvPr>
        <xdr:cNvCxnSpPr/>
      </xdr:nvCxnSpPr>
      <xdr:spPr>
        <a:xfrm>
          <a:off x="9639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63" name="楕円 362">
          <a:extLst>
            <a:ext uri="{FF2B5EF4-FFF2-40B4-BE49-F238E27FC236}">
              <a16:creationId xmlns:a16="http://schemas.microsoft.com/office/drawing/2014/main" id="{774C100D-6007-4BED-B5EC-7594ED7E25EA}"/>
            </a:ext>
          </a:extLst>
        </xdr:cNvPr>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23622</xdr:rowOff>
    </xdr:to>
    <xdr:cxnSp macro="">
      <xdr:nvCxnSpPr>
        <xdr:cNvPr id="364" name="直線コネクタ 363">
          <a:extLst>
            <a:ext uri="{FF2B5EF4-FFF2-40B4-BE49-F238E27FC236}">
              <a16:creationId xmlns:a16="http://schemas.microsoft.com/office/drawing/2014/main" id="{0E1D259B-378C-4637-B806-2C8D418A89FB}"/>
            </a:ext>
          </a:extLst>
        </xdr:cNvPr>
        <xdr:cNvCxnSpPr/>
      </xdr:nvCxnSpPr>
      <xdr:spPr>
        <a:xfrm flipV="1">
          <a:off x="8750300" y="147675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144272</xdr:rowOff>
    </xdr:from>
    <xdr:to>
      <xdr:col>41</xdr:col>
      <xdr:colOff>101600</xdr:colOff>
      <xdr:row>86</xdr:row>
      <xdr:rowOff>74422</xdr:rowOff>
    </xdr:to>
    <xdr:sp macro="" textlink="">
      <xdr:nvSpPr>
        <xdr:cNvPr id="365" name="楕円 364">
          <a:extLst>
            <a:ext uri="{FF2B5EF4-FFF2-40B4-BE49-F238E27FC236}">
              <a16:creationId xmlns:a16="http://schemas.microsoft.com/office/drawing/2014/main" id="{96A734AE-716C-46C3-A0AF-8E87362C3C52}"/>
            </a:ext>
          </a:extLst>
        </xdr:cNvPr>
        <xdr:cNvSpPr/>
      </xdr:nvSpPr>
      <xdr:spPr>
        <a:xfrm>
          <a:off x="7810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23622</xdr:rowOff>
    </xdr:to>
    <xdr:cxnSp macro="">
      <xdr:nvCxnSpPr>
        <xdr:cNvPr id="366" name="直線コネクタ 365">
          <a:extLst>
            <a:ext uri="{FF2B5EF4-FFF2-40B4-BE49-F238E27FC236}">
              <a16:creationId xmlns:a16="http://schemas.microsoft.com/office/drawing/2014/main" id="{53647ADC-92E6-40FE-8A23-46EB9A17AE37}"/>
            </a:ext>
          </a:extLst>
        </xdr:cNvPr>
        <xdr:cNvCxnSpPr/>
      </xdr:nvCxnSpPr>
      <xdr:spPr>
        <a:xfrm>
          <a:off x="7861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67" name="楕円 366">
          <a:extLst>
            <a:ext uri="{FF2B5EF4-FFF2-40B4-BE49-F238E27FC236}">
              <a16:creationId xmlns:a16="http://schemas.microsoft.com/office/drawing/2014/main" id="{D80EEF20-4378-4798-B465-AE2FE0C718D3}"/>
            </a:ext>
          </a:extLst>
        </xdr:cNvPr>
        <xdr:cNvSpPr/>
      </xdr:nvSpPr>
      <xdr:spPr>
        <a:xfrm>
          <a:off x="6921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23622</xdr:rowOff>
    </xdr:from>
    <xdr:to>
      <xdr:col>41</xdr:col>
      <xdr:colOff>50800</xdr:colOff>
      <xdr:row>86</xdr:row>
      <xdr:rowOff>23622</xdr:rowOff>
    </xdr:to>
    <xdr:cxnSp macro="">
      <xdr:nvCxnSpPr>
        <xdr:cNvPr id="368" name="直線コネクタ 367">
          <a:extLst>
            <a:ext uri="{FF2B5EF4-FFF2-40B4-BE49-F238E27FC236}">
              <a16:creationId xmlns:a16="http://schemas.microsoft.com/office/drawing/2014/main" id="{08B3B601-BB43-4894-BD8F-55EA8F7BC376}"/>
            </a:ext>
          </a:extLst>
        </xdr:cNvPr>
        <xdr:cNvCxnSpPr/>
      </xdr:nvCxnSpPr>
      <xdr:spPr>
        <a:xfrm>
          <a:off x="6972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E4E5F642-298C-4B7C-AE2E-064A4E9B6FBA}"/>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1D615DC5-907F-480C-9E4B-0B4AF561E474}"/>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4B2683BD-A1CE-41CC-8423-368AED90E703}"/>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A1C75BC2-9855-471F-AFE8-008A78F3BF9D}"/>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373" name="n_1mainValue【公営住宅】&#10;一人当たり面積">
          <a:extLst>
            <a:ext uri="{FF2B5EF4-FFF2-40B4-BE49-F238E27FC236}">
              <a16:creationId xmlns:a16="http://schemas.microsoft.com/office/drawing/2014/main" id="{8D155425-385D-42A0-938E-F073D806E837}"/>
            </a:ext>
          </a:extLst>
        </xdr:cNvPr>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74" name="n_2mainValue【公営住宅】&#10;一人当たり面積">
          <a:extLst>
            <a:ext uri="{FF2B5EF4-FFF2-40B4-BE49-F238E27FC236}">
              <a16:creationId xmlns:a16="http://schemas.microsoft.com/office/drawing/2014/main" id="{51FCDED0-B6B7-4C50-8599-81C5278CF8CE}"/>
            </a:ext>
          </a:extLst>
        </xdr:cNvPr>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65549</xdr:rowOff>
    </xdr:from>
    <xdr:ext cx="469744" cy="259045"/>
    <xdr:sp macro="" textlink="">
      <xdr:nvSpPr>
        <xdr:cNvPr id="375" name="n_3mainValue【公営住宅】&#10;一人当たり面積">
          <a:extLst>
            <a:ext uri="{FF2B5EF4-FFF2-40B4-BE49-F238E27FC236}">
              <a16:creationId xmlns:a16="http://schemas.microsoft.com/office/drawing/2014/main" id="{42770A09-FAE7-46D7-83B0-05112ECA11EB}"/>
            </a:ext>
          </a:extLst>
        </xdr:cNvPr>
        <xdr:cNvSpPr txBox="1"/>
      </xdr:nvSpPr>
      <xdr:spPr>
        <a:xfrm>
          <a:off x="7626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mainValue【公営住宅】&#10;一人当たり面積">
          <a:extLst>
            <a:ext uri="{FF2B5EF4-FFF2-40B4-BE49-F238E27FC236}">
              <a16:creationId xmlns:a16="http://schemas.microsoft.com/office/drawing/2014/main" id="{867FEC4A-99CF-45BA-BC7F-392918145EB1}"/>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B76F05C-6706-4A4E-B8EC-4C6FCFC37F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B4D5A24-2487-4875-997B-EADF0B3924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9ED747C-A6F6-436A-9D2A-3182D8CEA6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660B8B7-6988-451F-B9C3-465A3F2812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9AF2F-E7E4-4F45-AA97-F3B2FE2656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4FBE59E-2736-4A93-8CA1-82F4557940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B89B853-D17C-4572-9DC9-57B94A5AAF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7C6606D-CBE1-4C83-AAC1-F98EE7D391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5E870930-026E-4E17-A029-A2E41DD032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AEAB6DE7-85B4-434D-985B-3B09A258EA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B9E7E9D-79FB-45C5-A18C-4038212EA7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A192BF1-2760-4D09-A0A1-F10368E3DB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389016E-2226-4D31-B585-783669A225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4CE9872-D8F4-4127-812B-962CE45AA7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4B8586B-18E5-4993-BBF9-231AA5C987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D04B971-7387-4275-A090-520A000780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6A76BCE-F2E9-4905-96EC-30B4096046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DDE3C0A-B673-4274-B820-573B76BE3C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D266EE9-7F42-4646-BD13-EC6E7D7449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70FA566-0484-40E8-B4F4-23DB617E46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881CC59-2D46-475A-B61F-4D60A727D6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85B5ABC-84E1-47B6-B136-6C9C046589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8561F3D-A731-4111-B9F2-0F6DA3E321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E596E0FD-560C-4A87-B698-3B8B73B9EA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9F0A808-3A52-466D-95EB-9A53600B21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19B14526-35B1-4D10-B9B0-54E47C3A70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638EE95B-3C3C-46CE-B2A1-2B0345EB2D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467D72E2-D5A0-42F3-8BAD-6DE5DE611A2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406A6AB-125C-471D-8CA0-70E1910FBD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97163AC-3DBD-40D5-8880-D1239E9DBCA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BEF8DF15-B930-4A20-B9CF-A2D449312A9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CF01162-31C6-4A9B-BFDF-BD8B80DE62C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379C554E-7602-4168-90DD-00717C91A7F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4F9C3FB-AD03-4667-8FC4-A1E5DB16E9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8CE407DF-5D0F-4780-88B3-78908A8431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27FE444F-D5EA-4043-83A2-693F2917DA4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3CE1AB57-D742-474C-ABB0-0CCFFD9A5D3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FC90A51-E3C9-49C4-8D08-DD6DD6E3CA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C6091F8-F40B-42FA-8536-B0E022A118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89BFD303-04D5-4E79-867A-0292A81426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C1E9B69-CEB1-4A27-A443-59413D859C14}"/>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DF88F59B-0BFD-4AF6-81F8-1C9D0929908A}"/>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E71B7AA4-250E-4241-B566-885B07663D4F}"/>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B50D8DB9-7BA8-47AE-9B89-95332BF05CBB}"/>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7D98D37D-AAF3-4A78-B2A5-B51CE08EF892}"/>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4287878-27E5-4F84-9D9E-C373173702A8}"/>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EA8FAA61-F311-4827-93FF-F4BE302E3B93}"/>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997646D8-9869-4917-B4D0-3A2278C00E4E}"/>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5923F7D8-3A3A-469E-8E06-1308B6972BE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24E2A709-07AB-42EB-9D89-967087192D28}"/>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345334C2-2B01-492E-8828-A7E0706F7A53}"/>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B50929B-30FA-4A6E-B5ED-13D902F6B2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72DC1A2-AA74-48A5-9CD3-9AD6E80F95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236B921-0A37-44AE-BCA1-C527721EFD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8AE6C9D-D315-4F69-8C5E-9D56B4EC88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560794-4D56-4870-AC9A-A349750DE2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3" name="楕円 432">
          <a:extLst>
            <a:ext uri="{FF2B5EF4-FFF2-40B4-BE49-F238E27FC236}">
              <a16:creationId xmlns:a16="http://schemas.microsoft.com/office/drawing/2014/main" id="{6F6163B6-98E6-48E7-B6D9-45C898315393}"/>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82C69ECE-EC66-47FA-A6D0-1DFF3DBC8995}"/>
            </a:ext>
          </a:extLst>
        </xdr:cNvPr>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35" name="楕円 434">
          <a:extLst>
            <a:ext uri="{FF2B5EF4-FFF2-40B4-BE49-F238E27FC236}">
              <a16:creationId xmlns:a16="http://schemas.microsoft.com/office/drawing/2014/main" id="{31DBFD2F-52DD-4DA5-9A77-AED9BF333EBB}"/>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89535</xdr:rowOff>
    </xdr:to>
    <xdr:cxnSp macro="">
      <xdr:nvCxnSpPr>
        <xdr:cNvPr id="436" name="直線コネクタ 435">
          <a:extLst>
            <a:ext uri="{FF2B5EF4-FFF2-40B4-BE49-F238E27FC236}">
              <a16:creationId xmlns:a16="http://schemas.microsoft.com/office/drawing/2014/main" id="{E3087C94-84AE-4DE5-986A-C06C69BC75A5}"/>
            </a:ext>
          </a:extLst>
        </xdr:cNvPr>
        <xdr:cNvCxnSpPr/>
      </xdr:nvCxnSpPr>
      <xdr:spPr>
        <a:xfrm flipV="1">
          <a:off x="15481300" y="67741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437" name="楕円 436">
          <a:extLst>
            <a:ext uri="{FF2B5EF4-FFF2-40B4-BE49-F238E27FC236}">
              <a16:creationId xmlns:a16="http://schemas.microsoft.com/office/drawing/2014/main" id="{3DDB4AF5-5835-46B1-BDF4-A29567BFBB5D}"/>
            </a:ext>
          </a:extLst>
        </xdr:cNvPr>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104775</xdr:rowOff>
    </xdr:to>
    <xdr:cxnSp macro="">
      <xdr:nvCxnSpPr>
        <xdr:cNvPr id="438" name="直線コネクタ 437">
          <a:extLst>
            <a:ext uri="{FF2B5EF4-FFF2-40B4-BE49-F238E27FC236}">
              <a16:creationId xmlns:a16="http://schemas.microsoft.com/office/drawing/2014/main" id="{DAB47093-24DC-485E-BB24-D43E5A58D9F9}"/>
            </a:ext>
          </a:extLst>
        </xdr:cNvPr>
        <xdr:cNvCxnSpPr/>
      </xdr:nvCxnSpPr>
      <xdr:spPr>
        <a:xfrm flipV="1">
          <a:off x="14592300" y="67760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439" name="楕円 438">
          <a:extLst>
            <a:ext uri="{FF2B5EF4-FFF2-40B4-BE49-F238E27FC236}">
              <a16:creationId xmlns:a16="http://schemas.microsoft.com/office/drawing/2014/main" id="{C2738DDB-D8E1-4D74-9312-C919CBA75AEA}"/>
            </a:ext>
          </a:extLst>
        </xdr:cNvPr>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142875</xdr:rowOff>
    </xdr:to>
    <xdr:cxnSp macro="">
      <xdr:nvCxnSpPr>
        <xdr:cNvPr id="440" name="直線コネクタ 439">
          <a:extLst>
            <a:ext uri="{FF2B5EF4-FFF2-40B4-BE49-F238E27FC236}">
              <a16:creationId xmlns:a16="http://schemas.microsoft.com/office/drawing/2014/main" id="{2BDAFE6E-D13D-4E93-BC3A-410EDE2A6678}"/>
            </a:ext>
          </a:extLst>
        </xdr:cNvPr>
        <xdr:cNvCxnSpPr/>
      </xdr:nvCxnSpPr>
      <xdr:spPr>
        <a:xfrm flipV="1">
          <a:off x="13703300" y="679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92075</xdr:rowOff>
    </xdr:from>
    <xdr:to>
      <xdr:col>67</xdr:col>
      <xdr:colOff>101600</xdr:colOff>
      <xdr:row>40</xdr:row>
      <xdr:rowOff>22225</xdr:rowOff>
    </xdr:to>
    <xdr:sp macro="" textlink="">
      <xdr:nvSpPr>
        <xdr:cNvPr id="441" name="楕円 440">
          <a:extLst>
            <a:ext uri="{FF2B5EF4-FFF2-40B4-BE49-F238E27FC236}">
              <a16:creationId xmlns:a16="http://schemas.microsoft.com/office/drawing/2014/main" id="{0D2657A9-D369-41DB-BEAB-9AA7F7F5DB82}"/>
            </a:ext>
          </a:extLst>
        </xdr:cNvPr>
        <xdr:cNvSpPr/>
      </xdr:nvSpPr>
      <xdr:spPr>
        <a:xfrm>
          <a:off x="12763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142875</xdr:rowOff>
    </xdr:from>
    <xdr:to>
      <xdr:col>71</xdr:col>
      <xdr:colOff>177800</xdr:colOff>
      <xdr:row>39</xdr:row>
      <xdr:rowOff>142875</xdr:rowOff>
    </xdr:to>
    <xdr:cxnSp macro="">
      <xdr:nvCxnSpPr>
        <xdr:cNvPr id="442" name="直線コネクタ 441">
          <a:extLst>
            <a:ext uri="{FF2B5EF4-FFF2-40B4-BE49-F238E27FC236}">
              <a16:creationId xmlns:a16="http://schemas.microsoft.com/office/drawing/2014/main" id="{51402866-D82C-4A61-979D-9EF711CC3AB4}"/>
            </a:ext>
          </a:extLst>
        </xdr:cNvPr>
        <xdr:cNvCxnSpPr/>
      </xdr:nvCxnSpPr>
      <xdr:spPr>
        <a:xfrm>
          <a:off x="12814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EDB46339-040D-438E-99C1-260D8994D599}"/>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1C7252C-D814-4AC0-9650-4C400C66BCE5}"/>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808012E-EAF8-4ED3-87DD-C9FACC7B253B}"/>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94C709B-0CC6-4875-A9C6-2FDD8C023613}"/>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F294612-C4C9-4D16-892C-C8BCF73EEE80}"/>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7CE34D2-BC86-415D-BE3E-11077B5C09F4}"/>
            </a:ext>
          </a:extLst>
        </xdr:cNvPr>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9D7F478-72BE-4546-8830-8F33801829A4}"/>
            </a:ext>
          </a:extLst>
        </xdr:cNvPr>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13352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5ADC778-86A4-4513-AC12-23878C8ABE83}"/>
            </a:ext>
          </a:extLst>
        </xdr:cNvPr>
        <xdr:cNvSpPr txBox="1"/>
      </xdr:nvSpPr>
      <xdr:spPr>
        <a:xfrm>
          <a:off x="12611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2A90232-4480-44BC-A74A-861D8E7F97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1187AE7-23D2-46AC-A336-449E983B5E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60DF7D7-763D-40DB-9226-5C1DBDDC9E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6B214D6-1695-4E6A-8FFF-015421455E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733862F-6F52-4EE6-8D4D-B9BB6EC342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807E22C-2CE2-40B9-B475-1098C79944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AE39C6E-8453-47B4-8792-B4326680FE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F1CA4EF-5422-4B53-86A6-3F314DAC13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04FB7C2-8EA7-4755-8DBC-8469E5E2C7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F59E623-9FC4-40EE-A452-F08268BD00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D5501178-C20C-486E-ACF0-2B13B653D35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498DF88-956C-473F-866E-0C6BC6F70C0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2B6B166-420E-4B4B-973C-2CFCA9302DD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9242218-A98B-4881-A5EC-E11B758CDD4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57A2896-0D8E-4D30-BB3D-F1A156F3684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58F10E3-5A5E-497F-BC50-32CB02016B5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2B2156E2-6983-4523-91DA-06E5981991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B10F8C0-C22D-449E-8E1A-B2A737BBA39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D421DC0-63F3-4059-9E13-36E693F514E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6608954A-027C-4BE6-8896-0F00EA08FE2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C99362F-F6C5-4FB2-BA25-2E3451F9AB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E99EB3D-A85F-49E4-A1A4-DEA7A1D811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EBC4ADD-DB04-4F7C-A50A-018581B9EF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A9D2A98B-D8CB-4CFB-AFF3-FE2D3ADB2D25}"/>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3FDA60E-4E47-4210-8229-693371FD2A6D}"/>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6EC92055-C912-49C5-91B2-89DC551A9B68}"/>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0559CEB-F85C-4976-9C28-3ED1EFC00DFC}"/>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1174CDC8-8927-4DA6-99D6-4E4BCF1823D3}"/>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5E28BEA-90D6-4DB3-843A-F6C66DCE3795}"/>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5658AEC5-ADBF-46E5-B3C2-3DFBD55043DD}"/>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7795A7C8-8BFB-431D-9C25-D26FDF6AD418}"/>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6EA2DA09-CF9D-4DF2-B209-68FE9F5B8EB5}"/>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AA6A993D-562D-4DD8-B301-B0CD654290F5}"/>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1199B827-07FB-40E4-A9CB-2CAE36FFA4E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1B438C7-E0FA-4DA7-AE79-A722841A7E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B58083F-5E00-4904-9DBD-96DC079665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FEE8A9C-E08C-461C-86C8-DF2EE1E702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018398-9F3E-4538-ADF4-8835EBBDEE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E755096-81B6-4527-BC88-B031CB47C1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90" name="楕円 489">
          <a:extLst>
            <a:ext uri="{FF2B5EF4-FFF2-40B4-BE49-F238E27FC236}">
              <a16:creationId xmlns:a16="http://schemas.microsoft.com/office/drawing/2014/main" id="{67245A09-290C-4823-A9D3-1EB45D0AED6B}"/>
            </a:ext>
          </a:extLst>
        </xdr:cNvPr>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79B61D2-417F-491F-8213-8DC96D683ED7}"/>
            </a:ext>
          </a:extLst>
        </xdr:cNvPr>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92" name="楕円 491">
          <a:extLst>
            <a:ext uri="{FF2B5EF4-FFF2-40B4-BE49-F238E27FC236}">
              <a16:creationId xmlns:a16="http://schemas.microsoft.com/office/drawing/2014/main" id="{F18CC20A-970E-46D6-A92B-1372B3DD60DD}"/>
            </a:ext>
          </a:extLst>
        </xdr:cNvPr>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80010</xdr:rowOff>
    </xdr:from>
    <xdr:to>
      <xdr:col>116</xdr:col>
      <xdr:colOff>63500</xdr:colOff>
      <xdr:row>38</xdr:row>
      <xdr:rowOff>83820</xdr:rowOff>
    </xdr:to>
    <xdr:cxnSp macro="">
      <xdr:nvCxnSpPr>
        <xdr:cNvPr id="493" name="直線コネクタ 492">
          <a:extLst>
            <a:ext uri="{FF2B5EF4-FFF2-40B4-BE49-F238E27FC236}">
              <a16:creationId xmlns:a16="http://schemas.microsoft.com/office/drawing/2014/main" id="{2CB3AB3D-E69B-4099-9CBC-31C4E447C639}"/>
            </a:ext>
          </a:extLst>
        </xdr:cNvPr>
        <xdr:cNvCxnSpPr/>
      </xdr:nvCxnSpPr>
      <xdr:spPr>
        <a:xfrm flipV="1">
          <a:off x="21323300" y="6595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4" name="楕円 493">
          <a:extLst>
            <a:ext uri="{FF2B5EF4-FFF2-40B4-BE49-F238E27FC236}">
              <a16:creationId xmlns:a16="http://schemas.microsoft.com/office/drawing/2014/main" id="{040FD819-4FBF-4002-93B0-C0F96BF08125}"/>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83820</xdr:rowOff>
    </xdr:from>
    <xdr:to>
      <xdr:col>111</xdr:col>
      <xdr:colOff>177800</xdr:colOff>
      <xdr:row>38</xdr:row>
      <xdr:rowOff>87630</xdr:rowOff>
    </xdr:to>
    <xdr:cxnSp macro="">
      <xdr:nvCxnSpPr>
        <xdr:cNvPr id="495" name="直線コネクタ 494">
          <a:extLst>
            <a:ext uri="{FF2B5EF4-FFF2-40B4-BE49-F238E27FC236}">
              <a16:creationId xmlns:a16="http://schemas.microsoft.com/office/drawing/2014/main" id="{2EA531E3-F75D-40B0-BF5C-0AA123337886}"/>
            </a:ext>
          </a:extLst>
        </xdr:cNvPr>
        <xdr:cNvCxnSpPr/>
      </xdr:nvCxnSpPr>
      <xdr:spPr>
        <a:xfrm flipV="1">
          <a:off x="20434300" y="659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6" name="楕円 495">
          <a:extLst>
            <a:ext uri="{FF2B5EF4-FFF2-40B4-BE49-F238E27FC236}">
              <a16:creationId xmlns:a16="http://schemas.microsoft.com/office/drawing/2014/main" id="{2917DEE8-09FA-4DE7-8FF0-68E642FE10DD}"/>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87630</xdr:rowOff>
    </xdr:to>
    <xdr:cxnSp macro="">
      <xdr:nvCxnSpPr>
        <xdr:cNvPr id="497" name="直線コネクタ 496">
          <a:extLst>
            <a:ext uri="{FF2B5EF4-FFF2-40B4-BE49-F238E27FC236}">
              <a16:creationId xmlns:a16="http://schemas.microsoft.com/office/drawing/2014/main" id="{473BF34B-D7D7-489B-BBD6-4D24ADC7B1F9}"/>
            </a:ext>
          </a:extLst>
        </xdr:cNvPr>
        <xdr:cNvCxnSpPr/>
      </xdr:nvCxnSpPr>
      <xdr:spPr>
        <a:xfrm>
          <a:off x="19545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8" name="楕円 497">
          <a:extLst>
            <a:ext uri="{FF2B5EF4-FFF2-40B4-BE49-F238E27FC236}">
              <a16:creationId xmlns:a16="http://schemas.microsoft.com/office/drawing/2014/main" id="{835F9EF6-3A05-4BCA-8B18-F480A1F61CA1}"/>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87630</xdr:rowOff>
    </xdr:to>
    <xdr:cxnSp macro="">
      <xdr:nvCxnSpPr>
        <xdr:cNvPr id="499" name="直線コネクタ 498">
          <a:extLst>
            <a:ext uri="{FF2B5EF4-FFF2-40B4-BE49-F238E27FC236}">
              <a16:creationId xmlns:a16="http://schemas.microsoft.com/office/drawing/2014/main" id="{C81FC8AE-04C5-430D-8A44-F8B9F9516234}"/>
            </a:ext>
          </a:extLst>
        </xdr:cNvPr>
        <xdr:cNvCxnSpPr/>
      </xdr:nvCxnSpPr>
      <xdr:spPr>
        <a:xfrm>
          <a:off x="18656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F1226DB-698E-4B10-B5F9-9AE191C24C53}"/>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34657DB-3EAB-49BD-95F7-507F75E30A5F}"/>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DD84986-B416-446F-9A59-A644A4E9F2D5}"/>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C80D1BF-3AB8-4B04-8928-D77F4B374B6D}"/>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541032E-660B-4B0F-904A-A51619E155DF}"/>
            </a:ext>
          </a:extLst>
        </xdr:cNvPr>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4D5DA10-F03F-4218-9556-D79AD014C0A1}"/>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56450F1-CCB2-42A1-99ED-1F4116AF6DE1}"/>
            </a:ext>
          </a:extLst>
        </xdr:cNvPr>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4E2397E-8925-4C6A-921B-0E6789662F5E}"/>
            </a:ext>
          </a:extLst>
        </xdr:cNvPr>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6ADB77C-AB14-49DF-9FD6-DCD0595F84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76E41F4-33BD-4801-AECE-CB1BCC0994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B32D8F3-337D-4248-85D5-DDC5D8A5AC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935172C-863E-47CB-8C3C-2658FBA14C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0F5D3F0-3842-46FA-AC2A-94CF96253C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85AC066-8820-4137-ABD2-5AC283B0F4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81C2964-0849-4B07-B1BA-43628080F5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D9FF4A7-EC47-49D0-AD09-CEB9D64658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55A738D-0FD0-4C55-A388-B9861DA1C7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00C3D7B-04FA-4F5D-96F1-7B28FF30FE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D93A217C-AAAE-40D8-A4FF-0BA0B56B461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204A97D5-4AF8-41F6-88BD-79A98C41F4E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3B1EDBEF-98EB-42D2-A69C-77BE915DCBD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6A6D24E8-2C5E-4CB7-A546-092A712B7CE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D30B9B1C-7892-44C3-9A66-9E48517EB89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924E138-2410-43FA-B8CA-7641621648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B4987B2-256B-4172-BC1F-A453116C441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4445C90-240A-4B23-B4E9-CE7B3941D63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8D9382CE-A41F-42DC-8007-5B0C59E1991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8BBC0C3-D4FC-406C-8332-57A809ABCA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6AEA9D4D-128C-42FC-A2A5-857DDCD9895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7077DF2-1FE6-4EA6-A7BD-3B88182B03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F4768223-C40B-470E-B8D7-2A7AD5C6CC11}"/>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153AF8B-61E2-41EB-8B85-5D6A3744A118}"/>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1DD18E3A-F089-4A8A-B8ED-D01097A4D538}"/>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2D4950A-3953-47F4-934A-83B2D35CCCC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6E362B9D-4D33-43E1-A9BB-0AAC2A73CFE2}"/>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23DF2BCA-8D17-43AE-93AF-638149D80626}"/>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3F9FFCE5-8991-4435-A55F-0D85F5D05CE1}"/>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2D544F3F-8D93-40CA-8A99-CFF375EB2916}"/>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947377C6-2DB4-4960-B011-D2E85BB89A26}"/>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89E0CFC2-6CBA-4927-82CC-8FA0C9F5BBEE}"/>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6B36AAAF-FF31-4D3D-86D0-0072E93EFD5D}"/>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74306C5-D300-427A-AED5-CC792AF73A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1C2A2D7-43FF-43A2-BFFF-586A7BAA9C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17125A-7DAB-4AC6-8488-B097D08404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9F3E56B-D48B-4C7A-B055-39AEFD68EB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B3B9C49-3F9C-4F7F-93BA-16D2BDDD62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546" name="楕円 545">
          <a:extLst>
            <a:ext uri="{FF2B5EF4-FFF2-40B4-BE49-F238E27FC236}">
              <a16:creationId xmlns:a16="http://schemas.microsoft.com/office/drawing/2014/main" id="{AF5B9EE9-2003-4853-92DC-FEE888B0914D}"/>
            </a:ext>
          </a:extLst>
        </xdr:cNvPr>
        <xdr:cNvSpPr/>
      </xdr:nvSpPr>
      <xdr:spPr>
        <a:xfrm>
          <a:off x="16268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73931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17B4DD7-5510-4798-BC9C-3DDB2B2F7544}"/>
            </a:ext>
          </a:extLst>
        </xdr:cNvPr>
        <xdr:cNvSpPr txBox="1"/>
      </xdr:nvSpPr>
      <xdr:spPr>
        <a:xfrm>
          <a:off x="16357600"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48" name="楕円 547">
          <a:extLst>
            <a:ext uri="{FF2B5EF4-FFF2-40B4-BE49-F238E27FC236}">
              <a16:creationId xmlns:a16="http://schemas.microsoft.com/office/drawing/2014/main" id="{2EB6797F-A4F8-4074-BB59-E22A71AB007A}"/>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146304</xdr:rowOff>
    </xdr:to>
    <xdr:cxnSp macro="">
      <xdr:nvCxnSpPr>
        <xdr:cNvPr id="549" name="直線コネクタ 548">
          <a:extLst>
            <a:ext uri="{FF2B5EF4-FFF2-40B4-BE49-F238E27FC236}">
              <a16:creationId xmlns:a16="http://schemas.microsoft.com/office/drawing/2014/main" id="{D701E18A-0349-426F-8637-7E78F0D436BD}"/>
            </a:ext>
          </a:extLst>
        </xdr:cNvPr>
        <xdr:cNvCxnSpPr/>
      </xdr:nvCxnSpPr>
      <xdr:spPr>
        <a:xfrm>
          <a:off x="15481300" y="103555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50" name="楕円 549">
          <a:extLst>
            <a:ext uri="{FF2B5EF4-FFF2-40B4-BE49-F238E27FC236}">
              <a16:creationId xmlns:a16="http://schemas.microsoft.com/office/drawing/2014/main" id="{BF6FAD29-3943-462F-9BE6-E22745892DE2}"/>
            </a:ext>
          </a:extLst>
        </xdr:cNvPr>
        <xdr:cNvSpPr/>
      </xdr:nvSpPr>
      <xdr:spPr>
        <a:xfrm>
          <a:off x="1454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68580</xdr:rowOff>
    </xdr:to>
    <xdr:cxnSp macro="">
      <xdr:nvCxnSpPr>
        <xdr:cNvPr id="551" name="直線コネクタ 550">
          <a:extLst>
            <a:ext uri="{FF2B5EF4-FFF2-40B4-BE49-F238E27FC236}">
              <a16:creationId xmlns:a16="http://schemas.microsoft.com/office/drawing/2014/main" id="{C0F23D2F-54C1-4D23-8F9A-F8F59F0E5170}"/>
            </a:ext>
          </a:extLst>
        </xdr:cNvPr>
        <xdr:cNvCxnSpPr/>
      </xdr:nvCxnSpPr>
      <xdr:spPr>
        <a:xfrm>
          <a:off x="14592300" y="1035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164084</xdr:rowOff>
    </xdr:from>
    <xdr:to>
      <xdr:col>72</xdr:col>
      <xdr:colOff>38100</xdr:colOff>
      <xdr:row>61</xdr:row>
      <xdr:rowOff>94234</xdr:rowOff>
    </xdr:to>
    <xdr:sp macro="" textlink="">
      <xdr:nvSpPr>
        <xdr:cNvPr id="552" name="楕円 551">
          <a:extLst>
            <a:ext uri="{FF2B5EF4-FFF2-40B4-BE49-F238E27FC236}">
              <a16:creationId xmlns:a16="http://schemas.microsoft.com/office/drawing/2014/main" id="{99E0F274-C371-4F94-80AA-0E19EB4E3C44}"/>
            </a:ext>
          </a:extLst>
        </xdr:cNvPr>
        <xdr:cNvSpPr/>
      </xdr:nvSpPr>
      <xdr:spPr>
        <a:xfrm>
          <a:off x="1365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61</xdr:row>
      <xdr:rowOff>43434</xdr:rowOff>
    </xdr:to>
    <xdr:cxnSp macro="">
      <xdr:nvCxnSpPr>
        <xdr:cNvPr id="553" name="直線コネクタ 552">
          <a:extLst>
            <a:ext uri="{FF2B5EF4-FFF2-40B4-BE49-F238E27FC236}">
              <a16:creationId xmlns:a16="http://schemas.microsoft.com/office/drawing/2014/main" id="{D59D86A3-8A90-4498-802D-E39044A4C578}"/>
            </a:ext>
          </a:extLst>
        </xdr:cNvPr>
        <xdr:cNvCxnSpPr/>
      </xdr:nvCxnSpPr>
      <xdr:spPr>
        <a:xfrm flipV="1">
          <a:off x="13703300" y="103510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554" name="楕円 553">
          <a:extLst>
            <a:ext uri="{FF2B5EF4-FFF2-40B4-BE49-F238E27FC236}">
              <a16:creationId xmlns:a16="http://schemas.microsoft.com/office/drawing/2014/main" id="{94B4767C-8114-45B2-9CF8-76D20C152049}"/>
            </a:ext>
          </a:extLst>
        </xdr:cNvPr>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xdr:rowOff>
    </xdr:from>
    <xdr:to>
      <xdr:col>71</xdr:col>
      <xdr:colOff>177800</xdr:colOff>
      <xdr:row>61</xdr:row>
      <xdr:rowOff>43434</xdr:rowOff>
    </xdr:to>
    <xdr:cxnSp macro="">
      <xdr:nvCxnSpPr>
        <xdr:cNvPr id="555" name="直線コネクタ 554">
          <a:extLst>
            <a:ext uri="{FF2B5EF4-FFF2-40B4-BE49-F238E27FC236}">
              <a16:creationId xmlns:a16="http://schemas.microsoft.com/office/drawing/2014/main" id="{23716313-D148-4CE7-A85C-87341EF43103}"/>
            </a:ext>
          </a:extLst>
        </xdr:cNvPr>
        <xdr:cNvCxnSpPr/>
      </xdr:nvCxnSpPr>
      <xdr:spPr>
        <a:xfrm>
          <a:off x="12814300" y="10460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A1404BD7-3D01-4709-A433-B448D0AC262F}"/>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43B1320F-6456-4F7F-A760-E21DF5B5701C}"/>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53266246-8D8B-464A-8DB1-93AEBE95EEFF}"/>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996BEAA9-FFF7-4BEB-AD1F-41B3D8F2FE48}"/>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560" name="n_1mainValue【学校施設】&#10;有形固定資産減価償却率">
          <a:extLst>
            <a:ext uri="{FF2B5EF4-FFF2-40B4-BE49-F238E27FC236}">
              <a16:creationId xmlns:a16="http://schemas.microsoft.com/office/drawing/2014/main" id="{228FACD2-0773-4200-B546-A84FDFFE473B}"/>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105935</xdr:rowOff>
    </xdr:from>
    <xdr:ext cx="405111" cy="259045"/>
    <xdr:sp macro="" textlink="">
      <xdr:nvSpPr>
        <xdr:cNvPr id="561" name="n_2mainValue【学校施設】&#10;有形固定資産減価償却率">
          <a:extLst>
            <a:ext uri="{FF2B5EF4-FFF2-40B4-BE49-F238E27FC236}">
              <a16:creationId xmlns:a16="http://schemas.microsoft.com/office/drawing/2014/main" id="{CC46B488-9605-4781-892E-9F1A13CE8F37}"/>
            </a:ext>
          </a:extLst>
        </xdr:cNvPr>
        <xdr:cNvSpPr txBox="1"/>
      </xdr:nvSpPr>
      <xdr:spPr>
        <a:xfrm>
          <a:off x="14389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85361</xdr:rowOff>
    </xdr:from>
    <xdr:ext cx="405111" cy="259045"/>
    <xdr:sp macro="" textlink="">
      <xdr:nvSpPr>
        <xdr:cNvPr id="562" name="n_3mainValue【学校施設】&#10;有形固定資産減価償却率">
          <a:extLst>
            <a:ext uri="{FF2B5EF4-FFF2-40B4-BE49-F238E27FC236}">
              <a16:creationId xmlns:a16="http://schemas.microsoft.com/office/drawing/2014/main" id="{431B3BC7-E8AE-4B3E-9462-1C7E001E9163}"/>
            </a:ext>
          </a:extLst>
        </xdr:cNvPr>
        <xdr:cNvSpPr txBox="1"/>
      </xdr:nvSpPr>
      <xdr:spPr>
        <a:xfrm>
          <a:off x="13500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563" name="n_4mainValue【学校施設】&#10;有形固定資産減価償却率">
          <a:extLst>
            <a:ext uri="{FF2B5EF4-FFF2-40B4-BE49-F238E27FC236}">
              <a16:creationId xmlns:a16="http://schemas.microsoft.com/office/drawing/2014/main" id="{04A28945-CEB7-4B02-B4CD-294D2671D191}"/>
            </a:ext>
          </a:extLst>
        </xdr:cNvPr>
        <xdr:cNvSpPr txBox="1"/>
      </xdr:nvSpPr>
      <xdr:spPr>
        <a:xfrm>
          <a:off x="12611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7DB5DB4-05CF-47C8-9BA8-F6BD1A319C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8F6E7D8-6483-4475-A8A0-9AD535C34F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B88EB1D-A688-486A-B618-6DAED0AAA4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E6B3EBB-AAA2-4017-BE70-FD685D5462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838708E-5505-490E-9778-9C56CF1633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7ACD9DF-78E4-4686-8570-1606F55664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38377BA5-5FFF-4CC0-B11E-280FBC5BEE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49C3D59-9B2A-44C7-9E6C-47BDCD0A7F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C188E87-2E17-4C15-9100-692A67D7D1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B03EAA8-182C-4A8B-B762-49415B46A3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ABE49A9C-6069-4E32-9394-17D20A34970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8F5CF7C8-FEB8-4FB3-9637-F86C3C89ADE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7364649-88D5-4052-A1B8-7C9A89233A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969BE72-793B-4081-91FA-231426DFDE2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6967C0DA-BFA3-4424-AB99-AE9C66D828D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0BA5A70-966A-4DC3-9C5A-325BC23CA7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075181E-7654-46E8-8973-3E9F42028C8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3D5612FF-3FCB-487C-95BE-AA30927419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74AEDF8-BDB0-41CF-B1C5-5CFC85AEEFF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A5BA753-1902-4F4A-9EDD-920595963B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4FAE7549-1B1A-4546-AE18-8E937FF440C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865B477-F079-4515-8978-A26CF1A7BA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B1552C20-BBD2-4F93-8B42-8094D13214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024E4F8-6CDE-4E9B-A48F-3C4A5C810A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9576A845-C492-44C0-B6C0-EBC07975D16C}"/>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64429890-CBF2-4F7B-9C57-9B5BBCD970FD}"/>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E86E5A5E-682A-4C67-9C8C-1E4639DEAA5E}"/>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6A9A344F-9864-4DE1-8566-8B54F040C3BC}"/>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9366AF83-2ABF-4286-9235-72378D2B3FC7}"/>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4F12BB73-C336-4B9A-B67B-21BAB902ABE4}"/>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800DF58E-A4B6-41BA-8909-04690B8AAD14}"/>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864F7599-6166-4ABA-9F29-BFD9D4FE5E38}"/>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E06A3844-3E2B-4362-9089-6A2A0BE1D31B}"/>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81E5D02-52B5-47EA-BBDE-4EF17237CE92}"/>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B572D69F-1D35-4E9A-AC2D-F0418DEB4A9D}"/>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F5548F4-9E58-4843-A648-B0FF455B1D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A66C902-7F65-410A-9771-2B1FE13E9D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1116F73-9600-4E36-985D-40736FA514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CBA4DDA-46F4-468A-BE1D-E66A82E6E8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EFF276A-73B7-42B6-93E6-33FA5FDEA3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51308</xdr:rowOff>
    </xdr:from>
    <xdr:to>
      <xdr:col>116</xdr:col>
      <xdr:colOff>114300</xdr:colOff>
      <xdr:row>63</xdr:row>
      <xdr:rowOff>152908</xdr:rowOff>
    </xdr:to>
    <xdr:sp macro="" textlink="">
      <xdr:nvSpPr>
        <xdr:cNvPr id="604" name="楕円 603">
          <a:extLst>
            <a:ext uri="{FF2B5EF4-FFF2-40B4-BE49-F238E27FC236}">
              <a16:creationId xmlns:a16="http://schemas.microsoft.com/office/drawing/2014/main" id="{AE872E89-D140-4854-B6F7-96DA177A04CD}"/>
            </a:ext>
          </a:extLst>
        </xdr:cNvPr>
        <xdr:cNvSpPr/>
      </xdr:nvSpPr>
      <xdr:spPr>
        <a:xfrm>
          <a:off x="221107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137685</xdr:rowOff>
    </xdr:from>
    <xdr:ext cx="469744" cy="259045"/>
    <xdr:sp macro="" textlink="">
      <xdr:nvSpPr>
        <xdr:cNvPr id="605" name="【学校施設】&#10;一人当たり面積該当値テキスト">
          <a:extLst>
            <a:ext uri="{FF2B5EF4-FFF2-40B4-BE49-F238E27FC236}">
              <a16:creationId xmlns:a16="http://schemas.microsoft.com/office/drawing/2014/main" id="{19D42F7D-53A1-4981-86FD-161EEBD85C01}"/>
            </a:ext>
          </a:extLst>
        </xdr:cNvPr>
        <xdr:cNvSpPr txBox="1"/>
      </xdr:nvSpPr>
      <xdr:spPr>
        <a:xfrm>
          <a:off x="22199600" y="1076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606" name="楕円 605">
          <a:extLst>
            <a:ext uri="{FF2B5EF4-FFF2-40B4-BE49-F238E27FC236}">
              <a16:creationId xmlns:a16="http://schemas.microsoft.com/office/drawing/2014/main" id="{794AA5E5-AF0F-46D3-B242-CB96E4488FAE}"/>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102108</xdr:rowOff>
    </xdr:from>
    <xdr:to>
      <xdr:col>116</xdr:col>
      <xdr:colOff>63500</xdr:colOff>
      <xdr:row>63</xdr:row>
      <xdr:rowOff>106680</xdr:rowOff>
    </xdr:to>
    <xdr:cxnSp macro="">
      <xdr:nvCxnSpPr>
        <xdr:cNvPr id="607" name="直線コネクタ 606">
          <a:extLst>
            <a:ext uri="{FF2B5EF4-FFF2-40B4-BE49-F238E27FC236}">
              <a16:creationId xmlns:a16="http://schemas.microsoft.com/office/drawing/2014/main" id="{FBF158E8-3EE6-4B84-B877-D30D4B8FEDFC}"/>
            </a:ext>
          </a:extLst>
        </xdr:cNvPr>
        <xdr:cNvCxnSpPr/>
      </xdr:nvCxnSpPr>
      <xdr:spPr>
        <a:xfrm flipV="1">
          <a:off x="21323300" y="109034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608" name="楕円 607">
          <a:extLst>
            <a:ext uri="{FF2B5EF4-FFF2-40B4-BE49-F238E27FC236}">
              <a16:creationId xmlns:a16="http://schemas.microsoft.com/office/drawing/2014/main" id="{F02212DF-920E-4941-8465-5B870837006A}"/>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609" name="直線コネクタ 608">
          <a:extLst>
            <a:ext uri="{FF2B5EF4-FFF2-40B4-BE49-F238E27FC236}">
              <a16:creationId xmlns:a16="http://schemas.microsoft.com/office/drawing/2014/main" id="{39731E1F-A14C-49F4-BAE0-7783B11B8582}"/>
            </a:ext>
          </a:extLst>
        </xdr:cNvPr>
        <xdr:cNvCxnSpPr/>
      </xdr:nvCxnSpPr>
      <xdr:spPr>
        <a:xfrm flipV="1">
          <a:off x="20434300" y="1090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610" name="楕円 609">
          <a:extLst>
            <a:ext uri="{FF2B5EF4-FFF2-40B4-BE49-F238E27FC236}">
              <a16:creationId xmlns:a16="http://schemas.microsoft.com/office/drawing/2014/main" id="{BA540CF2-C0AF-46FB-B2FF-91CAA98927A8}"/>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110490</xdr:rowOff>
    </xdr:to>
    <xdr:cxnSp macro="">
      <xdr:nvCxnSpPr>
        <xdr:cNvPr id="611" name="直線コネクタ 610">
          <a:extLst>
            <a:ext uri="{FF2B5EF4-FFF2-40B4-BE49-F238E27FC236}">
              <a16:creationId xmlns:a16="http://schemas.microsoft.com/office/drawing/2014/main" id="{88B1EB45-2C7A-40CC-BFBE-6BBA1038F5D7}"/>
            </a:ext>
          </a:extLst>
        </xdr:cNvPr>
        <xdr:cNvCxnSpPr/>
      </xdr:nvCxnSpPr>
      <xdr:spPr>
        <a:xfrm>
          <a:off x="19545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85598</xdr:rowOff>
    </xdr:from>
    <xdr:to>
      <xdr:col>98</xdr:col>
      <xdr:colOff>38100</xdr:colOff>
      <xdr:row>64</xdr:row>
      <xdr:rowOff>15748</xdr:rowOff>
    </xdr:to>
    <xdr:sp macro="" textlink="">
      <xdr:nvSpPr>
        <xdr:cNvPr id="612" name="楕円 611">
          <a:extLst>
            <a:ext uri="{FF2B5EF4-FFF2-40B4-BE49-F238E27FC236}">
              <a16:creationId xmlns:a16="http://schemas.microsoft.com/office/drawing/2014/main" id="{F0B4179E-EC4C-4C89-9807-C85A066B329A}"/>
            </a:ext>
          </a:extLst>
        </xdr:cNvPr>
        <xdr:cNvSpPr/>
      </xdr:nvSpPr>
      <xdr:spPr>
        <a:xfrm>
          <a:off x="18605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136398</xdr:rowOff>
    </xdr:to>
    <xdr:cxnSp macro="">
      <xdr:nvCxnSpPr>
        <xdr:cNvPr id="613" name="直線コネクタ 612">
          <a:extLst>
            <a:ext uri="{FF2B5EF4-FFF2-40B4-BE49-F238E27FC236}">
              <a16:creationId xmlns:a16="http://schemas.microsoft.com/office/drawing/2014/main" id="{22430AD4-9EB3-43C4-BA54-FD52AD865624}"/>
            </a:ext>
          </a:extLst>
        </xdr:cNvPr>
        <xdr:cNvCxnSpPr/>
      </xdr:nvCxnSpPr>
      <xdr:spPr>
        <a:xfrm flipV="1">
          <a:off x="18656300" y="1091184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BADA5967-D598-4F59-A6A1-C7D1C41D33FE}"/>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92E6CFD8-E02E-4384-951D-C23E148C4929}"/>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B1C1983C-22B6-4456-AEB0-370BE89CE22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964DC5E5-3BAF-4F76-8CBF-8FF56A377EE1}"/>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618" name="n_1mainValue【学校施設】&#10;一人当たり面積">
          <a:extLst>
            <a:ext uri="{FF2B5EF4-FFF2-40B4-BE49-F238E27FC236}">
              <a16:creationId xmlns:a16="http://schemas.microsoft.com/office/drawing/2014/main" id="{A50A7D19-D55E-4DE7-9386-689B89F70F9C}"/>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619" name="n_2mainValue【学校施設】&#10;一人当たり面積">
          <a:extLst>
            <a:ext uri="{FF2B5EF4-FFF2-40B4-BE49-F238E27FC236}">
              <a16:creationId xmlns:a16="http://schemas.microsoft.com/office/drawing/2014/main" id="{FC27259E-1E10-4C1E-A55B-194B4870467A}"/>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620" name="n_3mainValue【学校施設】&#10;一人当たり面積">
          <a:extLst>
            <a:ext uri="{FF2B5EF4-FFF2-40B4-BE49-F238E27FC236}">
              <a16:creationId xmlns:a16="http://schemas.microsoft.com/office/drawing/2014/main" id="{38C4F66D-C258-494F-9532-74397561BC7A}"/>
            </a:ext>
          </a:extLst>
        </xdr:cNvPr>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6875</xdr:rowOff>
    </xdr:from>
    <xdr:ext cx="469744" cy="259045"/>
    <xdr:sp macro="" textlink="">
      <xdr:nvSpPr>
        <xdr:cNvPr id="621" name="n_4mainValue【学校施設】&#10;一人当たり面積">
          <a:extLst>
            <a:ext uri="{FF2B5EF4-FFF2-40B4-BE49-F238E27FC236}">
              <a16:creationId xmlns:a16="http://schemas.microsoft.com/office/drawing/2014/main" id="{3519BFE5-E912-4729-A985-19198731F4FF}"/>
            </a:ext>
          </a:extLst>
        </xdr:cNvPr>
        <xdr:cNvSpPr txBox="1"/>
      </xdr:nvSpPr>
      <xdr:spPr>
        <a:xfrm>
          <a:off x="18421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5CD4DE8-6F43-4CFE-A7FD-43E6A47DA8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C28F6EE-1421-4FCE-A6A8-DFC26E3F4C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A11CB73-755C-4289-A5B8-105F84DF03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4AE6EB3-E3CA-4E58-8289-9D1C3D1F19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D7EBF462-CCFA-414B-AE5E-44120D2C05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8A9441E-9C2C-424D-9616-A2264B513A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0A3554B-5E7B-4E3C-9200-713D57C0C5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47138F5-0DF2-4690-817B-68C37F6CCC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22E9807E-3E4D-488E-AEE6-EB6B30C2E7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1203D39-6085-4F07-8366-AF9BE8E67E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6A43385-1148-4D5C-8A9E-C06E89EB4B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36CFAC6-DF2B-48A1-8FC8-9270A4CAA36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E8506813-3D8D-4822-BE29-2028A01B50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A0EE56E1-1750-42C6-BA6A-539AB0FAC2E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BA916570-2192-456A-9363-F51DCF92D8F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6A7A6B83-97E6-4BA8-87D2-C237CC6F01C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FF727191-8C42-4170-A150-107DE081ED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D185A5CE-BDE1-4BC0-86D8-ECA64422FC2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386340F8-3906-413E-8526-597A724CE8A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2DE37BC7-FAD2-4FE9-8100-B04A2F51A77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2C5D645E-1E41-42DC-BEC5-CC8DAC01D0D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B9363806-3972-4A29-8C94-3FBACE1515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D0796B3-7BB9-4F20-AC7A-A1078F855C9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36EDE090-DB7C-4EDD-AAC6-96E653290E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268A9227-0D33-4E8D-8E17-71C936B7137F}"/>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368069E9-BB02-4301-B840-EBC39E569F4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36C66EB-840C-478C-A6F2-3F07E425D1E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9E387771-F321-40B5-91BB-3138D30AA403}"/>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87D0B368-1F09-44CC-ADFF-999E0EFF37E4}"/>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8A018E6C-66D9-406E-87FA-FE971C23E1F0}"/>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62654E49-95B1-431C-9F14-0D1D9D214CA3}"/>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D21DD370-1E2D-4877-874A-C723A928012B}"/>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ABDB222C-44A3-4616-86E9-934B781183CB}"/>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364D0B53-D3CD-420A-BB55-F8EFFC296B06}"/>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69A9D3-FD38-49C2-A5D4-062EB2CFA468}"/>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904EEEF-1E39-49AC-B4DB-B910A0ADA4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5CCA9E8-25C1-4326-9A42-18922CD06E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BA63AC0-F807-4B16-A456-438B5496F9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3EBABE1-BD86-45A0-ABFE-819F6F6820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7CA9D1A-A5B5-4F42-879D-E7131A49D5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62" name="楕円 661">
          <a:extLst>
            <a:ext uri="{FF2B5EF4-FFF2-40B4-BE49-F238E27FC236}">
              <a16:creationId xmlns:a16="http://schemas.microsoft.com/office/drawing/2014/main" id="{FA269480-5D17-4752-A135-689865A85CFE}"/>
            </a:ext>
          </a:extLst>
        </xdr:cNvPr>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63" name="【児童館】&#10;有形固定資産減価償却率該当値テキスト">
          <a:extLst>
            <a:ext uri="{FF2B5EF4-FFF2-40B4-BE49-F238E27FC236}">
              <a16:creationId xmlns:a16="http://schemas.microsoft.com/office/drawing/2014/main" id="{C11068F0-CC00-4940-9D7F-899605D33531}"/>
            </a:ext>
          </a:extLst>
        </xdr:cNvPr>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664" name="楕円 663">
          <a:extLst>
            <a:ext uri="{FF2B5EF4-FFF2-40B4-BE49-F238E27FC236}">
              <a16:creationId xmlns:a16="http://schemas.microsoft.com/office/drawing/2014/main" id="{E3213400-B4AB-45C6-8A28-6279A495460F}"/>
            </a:ext>
          </a:extLst>
        </xdr:cNvPr>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127636</xdr:rowOff>
    </xdr:to>
    <xdr:cxnSp macro="">
      <xdr:nvCxnSpPr>
        <xdr:cNvPr id="665" name="直線コネクタ 664">
          <a:extLst>
            <a:ext uri="{FF2B5EF4-FFF2-40B4-BE49-F238E27FC236}">
              <a16:creationId xmlns:a16="http://schemas.microsoft.com/office/drawing/2014/main" id="{37C74378-09AD-46F3-B4B9-2158E12A0640}"/>
            </a:ext>
          </a:extLst>
        </xdr:cNvPr>
        <xdr:cNvCxnSpPr/>
      </xdr:nvCxnSpPr>
      <xdr:spPr>
        <a:xfrm>
          <a:off x="15481300" y="13975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666" name="楕円 665">
          <a:extLst>
            <a:ext uri="{FF2B5EF4-FFF2-40B4-BE49-F238E27FC236}">
              <a16:creationId xmlns:a16="http://schemas.microsoft.com/office/drawing/2014/main" id="{93BBC32E-F7CD-45C2-9BCE-D1D7A62726F6}"/>
            </a:ext>
          </a:extLst>
        </xdr:cNvPr>
        <xdr:cNvSpPr/>
      </xdr:nvSpPr>
      <xdr:spPr>
        <a:xfrm>
          <a:off x="1454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87630</xdr:rowOff>
    </xdr:to>
    <xdr:cxnSp macro="">
      <xdr:nvCxnSpPr>
        <xdr:cNvPr id="667" name="直線コネクタ 666">
          <a:extLst>
            <a:ext uri="{FF2B5EF4-FFF2-40B4-BE49-F238E27FC236}">
              <a16:creationId xmlns:a16="http://schemas.microsoft.com/office/drawing/2014/main" id="{E5F20863-8FD4-43E6-B922-A5EF2745FF26}"/>
            </a:ext>
          </a:extLst>
        </xdr:cNvPr>
        <xdr:cNvCxnSpPr/>
      </xdr:nvCxnSpPr>
      <xdr:spPr>
        <a:xfrm>
          <a:off x="14592300" y="13921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668" name="楕円 667">
          <a:extLst>
            <a:ext uri="{FF2B5EF4-FFF2-40B4-BE49-F238E27FC236}">
              <a16:creationId xmlns:a16="http://schemas.microsoft.com/office/drawing/2014/main" id="{0CE996D0-EE27-4AB3-843D-09717C61DDD5}"/>
            </a:ext>
          </a:extLst>
        </xdr:cNvPr>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24764</xdr:rowOff>
    </xdr:from>
    <xdr:to>
      <xdr:col>76</xdr:col>
      <xdr:colOff>114300</xdr:colOff>
      <xdr:row>81</xdr:row>
      <xdr:rowOff>34289</xdr:rowOff>
    </xdr:to>
    <xdr:cxnSp macro="">
      <xdr:nvCxnSpPr>
        <xdr:cNvPr id="669" name="直線コネクタ 668">
          <a:extLst>
            <a:ext uri="{FF2B5EF4-FFF2-40B4-BE49-F238E27FC236}">
              <a16:creationId xmlns:a16="http://schemas.microsoft.com/office/drawing/2014/main" id="{B1D1F15D-5807-487B-BFA5-ED6BFDD338B3}"/>
            </a:ext>
          </a:extLst>
        </xdr:cNvPr>
        <xdr:cNvCxnSpPr/>
      </xdr:nvCxnSpPr>
      <xdr:spPr>
        <a:xfrm>
          <a:off x="13703300" y="139122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105411</xdr:rowOff>
    </xdr:from>
    <xdr:to>
      <xdr:col>67</xdr:col>
      <xdr:colOff>101600</xdr:colOff>
      <xdr:row>81</xdr:row>
      <xdr:rowOff>35561</xdr:rowOff>
    </xdr:to>
    <xdr:sp macro="" textlink="">
      <xdr:nvSpPr>
        <xdr:cNvPr id="670" name="楕円 669">
          <a:extLst>
            <a:ext uri="{FF2B5EF4-FFF2-40B4-BE49-F238E27FC236}">
              <a16:creationId xmlns:a16="http://schemas.microsoft.com/office/drawing/2014/main" id="{F95B938A-9D51-43D1-BB8E-D28A22FB0039}"/>
            </a:ext>
          </a:extLst>
        </xdr:cNvPr>
        <xdr:cNvSpPr/>
      </xdr:nvSpPr>
      <xdr:spPr>
        <a:xfrm>
          <a:off x="12763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156211</xdr:rowOff>
    </xdr:from>
    <xdr:to>
      <xdr:col>71</xdr:col>
      <xdr:colOff>177800</xdr:colOff>
      <xdr:row>81</xdr:row>
      <xdr:rowOff>24764</xdr:rowOff>
    </xdr:to>
    <xdr:cxnSp macro="">
      <xdr:nvCxnSpPr>
        <xdr:cNvPr id="671" name="直線コネクタ 670">
          <a:extLst>
            <a:ext uri="{FF2B5EF4-FFF2-40B4-BE49-F238E27FC236}">
              <a16:creationId xmlns:a16="http://schemas.microsoft.com/office/drawing/2014/main" id="{2B2D59AF-E0AC-4C3B-8925-15741B548AF9}"/>
            </a:ext>
          </a:extLst>
        </xdr:cNvPr>
        <xdr:cNvCxnSpPr/>
      </xdr:nvCxnSpPr>
      <xdr:spPr>
        <a:xfrm>
          <a:off x="12814300" y="13872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2" name="n_1aveValue【児童館】&#10;有形固定資産減価償却率">
          <a:extLst>
            <a:ext uri="{FF2B5EF4-FFF2-40B4-BE49-F238E27FC236}">
              <a16:creationId xmlns:a16="http://schemas.microsoft.com/office/drawing/2014/main" id="{869DBC6F-8C5A-43B0-BA95-A883E2558317}"/>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3" name="n_2aveValue【児童館】&#10;有形固定資産減価償却率">
          <a:extLst>
            <a:ext uri="{FF2B5EF4-FFF2-40B4-BE49-F238E27FC236}">
              <a16:creationId xmlns:a16="http://schemas.microsoft.com/office/drawing/2014/main" id="{D9B691A3-DC05-45B3-8AEC-7D6C0CF06C44}"/>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4" name="n_3aveValue【児童館】&#10;有形固定資産減価償却率">
          <a:extLst>
            <a:ext uri="{FF2B5EF4-FFF2-40B4-BE49-F238E27FC236}">
              <a16:creationId xmlns:a16="http://schemas.microsoft.com/office/drawing/2014/main" id="{458CEC3F-A2ED-47C0-A516-BB3E142AB0A2}"/>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5" name="n_4aveValue【児童館】&#10;有形固定資産減価償却率">
          <a:extLst>
            <a:ext uri="{FF2B5EF4-FFF2-40B4-BE49-F238E27FC236}">
              <a16:creationId xmlns:a16="http://schemas.microsoft.com/office/drawing/2014/main" id="{B03FAAA8-58D6-40AA-8D37-618A373670A3}"/>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154957</xdr:rowOff>
    </xdr:from>
    <xdr:ext cx="405111" cy="259045"/>
    <xdr:sp macro="" textlink="">
      <xdr:nvSpPr>
        <xdr:cNvPr id="676" name="n_1mainValue【児童館】&#10;有形固定資産減価償却率">
          <a:extLst>
            <a:ext uri="{FF2B5EF4-FFF2-40B4-BE49-F238E27FC236}">
              <a16:creationId xmlns:a16="http://schemas.microsoft.com/office/drawing/2014/main" id="{3161314B-05C1-473C-8E1B-1B90F411342D}"/>
            </a:ext>
          </a:extLst>
        </xdr:cNvPr>
        <xdr:cNvSpPr txBox="1"/>
      </xdr:nvSpPr>
      <xdr:spPr>
        <a:xfrm>
          <a:off x="15266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677" name="n_2mainValue【児童館】&#10;有形固定資産減価償却率">
          <a:extLst>
            <a:ext uri="{FF2B5EF4-FFF2-40B4-BE49-F238E27FC236}">
              <a16:creationId xmlns:a16="http://schemas.microsoft.com/office/drawing/2014/main" id="{49670118-8F6D-49E0-A184-57472499F67F}"/>
            </a:ext>
          </a:extLst>
        </xdr:cNvPr>
        <xdr:cNvSpPr txBox="1"/>
      </xdr:nvSpPr>
      <xdr:spPr>
        <a:xfrm>
          <a:off x="14389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678" name="n_3mainValue【児童館】&#10;有形固定資産減価償却率">
          <a:extLst>
            <a:ext uri="{FF2B5EF4-FFF2-40B4-BE49-F238E27FC236}">
              <a16:creationId xmlns:a16="http://schemas.microsoft.com/office/drawing/2014/main" id="{B6FD8616-8DB7-475C-94FE-562B99E273C1}"/>
            </a:ext>
          </a:extLst>
        </xdr:cNvPr>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52088</xdr:rowOff>
    </xdr:from>
    <xdr:ext cx="405111" cy="259045"/>
    <xdr:sp macro="" textlink="">
      <xdr:nvSpPr>
        <xdr:cNvPr id="679" name="n_4mainValue【児童館】&#10;有形固定資産減価償却率">
          <a:extLst>
            <a:ext uri="{FF2B5EF4-FFF2-40B4-BE49-F238E27FC236}">
              <a16:creationId xmlns:a16="http://schemas.microsoft.com/office/drawing/2014/main" id="{2C911DC0-B4AE-4208-BDA6-489FD8E39B78}"/>
            </a:ext>
          </a:extLst>
        </xdr:cNvPr>
        <xdr:cNvSpPr txBox="1"/>
      </xdr:nvSpPr>
      <xdr:spPr>
        <a:xfrm>
          <a:off x="12611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62FD7CD3-C2A5-4E38-9E04-9C9341A805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2EF8A739-D02E-450E-B16B-6E78C8D28F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24E2AADB-0CDB-4254-A28F-F867CB5698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732DCA0-5D16-48B3-BACF-CCAE5703EC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7E124DBC-1A92-4118-96B0-28F29B3D7E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13FE349D-8E38-4095-9154-39348E700F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3C2A9EA5-EC25-4BEF-BCCF-8A93D30688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6C595C01-755E-4F76-A1B7-A098840D9A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BB71DE03-CF14-4892-AFC3-78ED167602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1FBE822-EFE9-41EC-A3C2-774E68531B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C76CA1C3-4663-407A-811A-50523677D4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FF382A5A-F6AC-4D60-9875-11D908F7E0F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829936A8-6E0B-4F21-8714-9B526CBA255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AF874C8F-BF30-4F86-A46A-609B0BD090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B40F8898-E035-440D-AFAF-DB74BFC4BA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3082A189-304F-402D-A6A1-E89DBCF3338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94495ED6-12C7-4540-B985-3D60E45AF0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B8D94BDE-1C3D-4C8E-B32A-C73E0D90BD4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8A62866-DF00-43F5-9667-0355F67A178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C9459688-0C0A-404F-A0E7-CA0B9E7708A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E6ED343F-26BE-4F39-8FD1-35B9DC665E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41359F0A-B53E-4DA0-BD98-99B1F8B286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10F53D7-ADAF-4F36-9298-812BB34A0F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579D664B-4479-4525-8A59-AA51FF199827}"/>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723BFF52-FDD6-45D3-82DB-FDDB4D4C87FC}"/>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38D71128-21EF-406A-B70A-E9D17DA78C06}"/>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319BEB6C-EEE7-45F3-8369-C511797D7825}"/>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282AEDC9-724D-42A5-848D-2DAE70201D66}"/>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73BD6DDD-F43F-4DEC-AACE-B7352DD5B874}"/>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4964E310-2060-4BA5-AF9F-C0241F56D3F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A12947F5-35A7-4FFE-8211-BD6CDAB5F27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F28BC285-D665-4325-A106-810DC36BBE2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81F37373-5AE3-477C-B918-B0F9CE18A163}"/>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3537F30C-698F-459C-8D67-08F71303A545}"/>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6CA63B0-7E22-477B-850C-FCD08FC0F4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2019FDF-392A-485B-91F4-46C265F79E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85A7378-85DA-47E7-8B9B-EBF91031ED5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88AB2D2-1B52-43FD-AE83-1573C06038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48C8AC1-B0AF-47FA-A965-FD2D91F22D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719" name="楕円 718">
          <a:extLst>
            <a:ext uri="{FF2B5EF4-FFF2-40B4-BE49-F238E27FC236}">
              <a16:creationId xmlns:a16="http://schemas.microsoft.com/office/drawing/2014/main" id="{F1F4F7CC-0138-4605-A805-D38354A7A314}"/>
            </a:ext>
          </a:extLst>
        </xdr:cNvPr>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720" name="【児童館】&#10;一人当たり面積該当値テキスト">
          <a:extLst>
            <a:ext uri="{FF2B5EF4-FFF2-40B4-BE49-F238E27FC236}">
              <a16:creationId xmlns:a16="http://schemas.microsoft.com/office/drawing/2014/main" id="{A2977FBC-55E9-44FB-96A7-3DA4F23587BD}"/>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721" name="楕円 720">
          <a:extLst>
            <a:ext uri="{FF2B5EF4-FFF2-40B4-BE49-F238E27FC236}">
              <a16:creationId xmlns:a16="http://schemas.microsoft.com/office/drawing/2014/main" id="{9DF44073-EFD6-4B7F-9A51-7DFF09315E5C}"/>
            </a:ext>
          </a:extLst>
        </xdr:cNvPr>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722" name="直線コネクタ 721">
          <a:extLst>
            <a:ext uri="{FF2B5EF4-FFF2-40B4-BE49-F238E27FC236}">
              <a16:creationId xmlns:a16="http://schemas.microsoft.com/office/drawing/2014/main" id="{06C88A51-3879-4772-AC34-FC9238D631BB}"/>
            </a:ext>
          </a:extLst>
        </xdr:cNvPr>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723" name="楕円 722">
          <a:extLst>
            <a:ext uri="{FF2B5EF4-FFF2-40B4-BE49-F238E27FC236}">
              <a16:creationId xmlns:a16="http://schemas.microsoft.com/office/drawing/2014/main" id="{10DD4CBE-9ED6-484E-AAF1-1050F7E635D7}"/>
            </a:ext>
          </a:extLst>
        </xdr:cNvPr>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724" name="直線コネクタ 723">
          <a:extLst>
            <a:ext uri="{FF2B5EF4-FFF2-40B4-BE49-F238E27FC236}">
              <a16:creationId xmlns:a16="http://schemas.microsoft.com/office/drawing/2014/main" id="{2415A51F-AE73-4BFE-8096-541196847E8E}"/>
            </a:ext>
          </a:extLst>
        </xdr:cNvPr>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25" name="楕円 724">
          <a:extLst>
            <a:ext uri="{FF2B5EF4-FFF2-40B4-BE49-F238E27FC236}">
              <a16:creationId xmlns:a16="http://schemas.microsoft.com/office/drawing/2014/main" id="{2E474239-2EFB-45CA-93E5-023B6789FFAA}"/>
            </a:ext>
          </a:extLst>
        </xdr:cNvPr>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726" name="直線コネクタ 725">
          <a:extLst>
            <a:ext uri="{FF2B5EF4-FFF2-40B4-BE49-F238E27FC236}">
              <a16:creationId xmlns:a16="http://schemas.microsoft.com/office/drawing/2014/main" id="{2F6D1ABC-D14C-40C1-B104-4300031834B7}"/>
            </a:ext>
          </a:extLst>
        </xdr:cNvPr>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27" name="楕円 726">
          <a:extLst>
            <a:ext uri="{FF2B5EF4-FFF2-40B4-BE49-F238E27FC236}">
              <a16:creationId xmlns:a16="http://schemas.microsoft.com/office/drawing/2014/main" id="{70C0B2F2-DC24-4BCA-848A-BE6053074E6C}"/>
            </a:ext>
          </a:extLst>
        </xdr:cNvPr>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728" name="直線コネクタ 727">
          <a:extLst>
            <a:ext uri="{FF2B5EF4-FFF2-40B4-BE49-F238E27FC236}">
              <a16:creationId xmlns:a16="http://schemas.microsoft.com/office/drawing/2014/main" id="{15745494-2C92-46F9-9718-B860BFB630CC}"/>
            </a:ext>
          </a:extLst>
        </xdr:cNvPr>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E14F15CF-6CA9-4780-AD2C-41C22FCF4014}"/>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8DAA582F-49C5-4DBB-BB0C-096FF459CE75}"/>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C4C45E36-11FC-4D53-94B3-B3226E46D158}"/>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8877B8A0-02A2-4492-873B-30D347AE3285}"/>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733" name="n_1mainValue【児童館】&#10;一人当たり面積">
          <a:extLst>
            <a:ext uri="{FF2B5EF4-FFF2-40B4-BE49-F238E27FC236}">
              <a16:creationId xmlns:a16="http://schemas.microsoft.com/office/drawing/2014/main" id="{FF58BAEB-8B86-40F1-B065-82830A93C095}"/>
            </a:ext>
          </a:extLst>
        </xdr:cNvPr>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4" name="n_2mainValue【児童館】&#10;一人当たり面積">
          <a:extLst>
            <a:ext uri="{FF2B5EF4-FFF2-40B4-BE49-F238E27FC236}">
              <a16:creationId xmlns:a16="http://schemas.microsoft.com/office/drawing/2014/main" id="{4557F7B9-111C-46EB-B16A-B651F969F0E6}"/>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735" name="n_3mainValue【児童館】&#10;一人当たり面積">
          <a:extLst>
            <a:ext uri="{FF2B5EF4-FFF2-40B4-BE49-F238E27FC236}">
              <a16:creationId xmlns:a16="http://schemas.microsoft.com/office/drawing/2014/main" id="{C61BEEDB-474A-47A9-AEDE-FA049572D54A}"/>
            </a:ext>
          </a:extLst>
        </xdr:cNvPr>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6" name="n_4mainValue【児童館】&#10;一人当たり面積">
          <a:extLst>
            <a:ext uri="{FF2B5EF4-FFF2-40B4-BE49-F238E27FC236}">
              <a16:creationId xmlns:a16="http://schemas.microsoft.com/office/drawing/2014/main" id="{141B6699-F68E-46EB-B261-99A9A5F51361}"/>
            </a:ext>
          </a:extLst>
        </xdr:cNvPr>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FA362183-30D1-4BAC-9C23-D2C8799579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13A19E96-DC2A-4F1C-9A59-F9A5C52EA1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F550C0CF-6851-4D71-B91D-8052B306AA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CF60FFEB-A1EF-414D-8B96-A48024C6AF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A8835C5F-00B7-4654-8460-25DE0DDEC1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D013AA02-23D4-4EAF-ACB0-2051B5DED3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946A0C6A-E374-49CD-8D9B-B3E8CF47FB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1E1198A-6215-4FA8-94D1-B4E9841E83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C23626B-EFC3-49EA-8F39-A0D46CFE93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74AB6FE6-268B-439A-8118-075FC5413E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D1515F28-229D-4C15-8541-89A337DA27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F6CC50D0-CDFA-4319-A0AD-8432144C9A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77D5CEE0-C34E-4913-970F-A661FF2259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FDF1EAD9-30F8-4D98-9613-2C9122F191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7C324C85-A250-4A19-812B-A83EFE780F4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694274D-F380-4797-99A3-8436CEFE7B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E8B3137E-236D-4316-8CE8-9AB43758AA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519EBE0B-3059-45C7-A415-DEF04762AE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D233F795-4B73-4E87-8E82-1F02CE98F9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3434C7F7-3937-4DE6-8B80-8F941EED2F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49920D12-E2F5-4A95-8CF2-F659AE3025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57CCA874-7EA6-4F00-A982-2D68F7893B7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CFF78F29-275E-4F2A-BC5E-5B01F4FEDB9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51E093B5-FC93-4CB8-9427-401B11DA15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CF8B5BD-3E8A-4274-AE41-D30DF52957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35AF95B5-A6EA-4041-8C3C-0ADBF6C59B5E}"/>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8082D506-D01D-44F1-91A3-ABF4AD49DAD5}"/>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AF388EEB-01DE-453D-A60C-7A4632DA6ADD}"/>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F4B052D5-5DB6-421E-BC53-A50B0FE719EE}"/>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F3278A15-C903-4D79-A73C-2F51C9924BDF}"/>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6153E61A-3626-4661-B236-CCBF95D0E62C}"/>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F10746ED-6FF2-447C-B300-4829A4BC1F96}"/>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8EE0567F-929B-43E2-B4BF-3C7D8447BB2F}"/>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AB2B1D92-200B-457D-B7DD-3F5453D4A5C2}"/>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C43B12B7-3307-4F15-8B29-C96231A44EC7}"/>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8C5F8219-AB1F-41DA-AF3F-D8F31B1AB80D}"/>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026D193-CA3A-4902-9CB8-0EEC1DB9B4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BD39BA2-9034-427B-929B-FDE0B3B8BE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40EFC74-4796-44D0-BADC-3E192282F2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BB69695-AA29-497A-8C2F-C9269AB652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AF5A1FF-DDF5-417A-8777-B44D71522F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778" name="楕円 777">
          <a:extLst>
            <a:ext uri="{FF2B5EF4-FFF2-40B4-BE49-F238E27FC236}">
              <a16:creationId xmlns:a16="http://schemas.microsoft.com/office/drawing/2014/main" id="{666854BC-A465-43E5-9018-3B0451A06957}"/>
            </a:ext>
          </a:extLst>
        </xdr:cNvPr>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779" name="【公民館】&#10;有形固定資産減価償却率該当値テキスト">
          <a:extLst>
            <a:ext uri="{FF2B5EF4-FFF2-40B4-BE49-F238E27FC236}">
              <a16:creationId xmlns:a16="http://schemas.microsoft.com/office/drawing/2014/main" id="{001D5843-1C89-42A1-A6EE-935CD0097314}"/>
            </a:ext>
          </a:extLst>
        </xdr:cNvPr>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780" name="楕円 779">
          <a:extLst>
            <a:ext uri="{FF2B5EF4-FFF2-40B4-BE49-F238E27FC236}">
              <a16:creationId xmlns:a16="http://schemas.microsoft.com/office/drawing/2014/main" id="{16E438F6-8D16-48AB-A823-9E9FB2B23A59}"/>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105</xdr:row>
      <xdr:rowOff>68036</xdr:rowOff>
    </xdr:to>
    <xdr:cxnSp macro="">
      <xdr:nvCxnSpPr>
        <xdr:cNvPr id="781" name="直線コネクタ 780">
          <a:extLst>
            <a:ext uri="{FF2B5EF4-FFF2-40B4-BE49-F238E27FC236}">
              <a16:creationId xmlns:a16="http://schemas.microsoft.com/office/drawing/2014/main" id="{BA048287-D9A6-4A63-B834-CFFC2C6EA752}"/>
            </a:ext>
          </a:extLst>
        </xdr:cNvPr>
        <xdr:cNvCxnSpPr/>
      </xdr:nvCxnSpPr>
      <xdr:spPr>
        <a:xfrm flipV="1">
          <a:off x="15481300" y="17665337"/>
          <a:ext cx="8382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782" name="楕円 781">
          <a:extLst>
            <a:ext uri="{FF2B5EF4-FFF2-40B4-BE49-F238E27FC236}">
              <a16:creationId xmlns:a16="http://schemas.microsoft.com/office/drawing/2014/main" id="{CAE76178-8F13-477A-B462-C2C314E6EB5A}"/>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106</xdr:row>
      <xdr:rowOff>66402</xdr:rowOff>
    </xdr:to>
    <xdr:cxnSp macro="">
      <xdr:nvCxnSpPr>
        <xdr:cNvPr id="783" name="直線コネクタ 782">
          <a:extLst>
            <a:ext uri="{FF2B5EF4-FFF2-40B4-BE49-F238E27FC236}">
              <a16:creationId xmlns:a16="http://schemas.microsoft.com/office/drawing/2014/main" id="{6C86B129-1CA3-4241-BABE-CEBF79B6ECA3}"/>
            </a:ext>
          </a:extLst>
        </xdr:cNvPr>
        <xdr:cNvCxnSpPr/>
      </xdr:nvCxnSpPr>
      <xdr:spPr>
        <a:xfrm flipV="1">
          <a:off x="14592300" y="18070286"/>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784" name="楕円 783">
          <a:extLst>
            <a:ext uri="{FF2B5EF4-FFF2-40B4-BE49-F238E27FC236}">
              <a16:creationId xmlns:a16="http://schemas.microsoft.com/office/drawing/2014/main" id="{5BC86469-790F-4B1D-99C6-FCEB1AECE840}"/>
            </a:ext>
          </a:extLst>
        </xdr:cNvPr>
        <xdr:cNvSpPr/>
      </xdr:nvSpPr>
      <xdr:spPr>
        <a:xfrm>
          <a:off x="1365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66402</xdr:rowOff>
    </xdr:to>
    <xdr:cxnSp macro="">
      <xdr:nvCxnSpPr>
        <xdr:cNvPr id="785" name="直線コネクタ 784">
          <a:extLst>
            <a:ext uri="{FF2B5EF4-FFF2-40B4-BE49-F238E27FC236}">
              <a16:creationId xmlns:a16="http://schemas.microsoft.com/office/drawing/2014/main" id="{44BF1F6A-0ABF-4DEA-957D-103E2BA2AB60}"/>
            </a:ext>
          </a:extLst>
        </xdr:cNvPr>
        <xdr:cNvCxnSpPr/>
      </xdr:nvCxnSpPr>
      <xdr:spPr>
        <a:xfrm>
          <a:off x="13703300" y="18240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786" name="楕円 785">
          <a:extLst>
            <a:ext uri="{FF2B5EF4-FFF2-40B4-BE49-F238E27FC236}">
              <a16:creationId xmlns:a16="http://schemas.microsoft.com/office/drawing/2014/main" id="{9001D395-B69E-487F-8233-95C2B720673C}"/>
            </a:ext>
          </a:extLst>
        </xdr:cNvPr>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66402</xdr:rowOff>
    </xdr:to>
    <xdr:cxnSp macro="">
      <xdr:nvCxnSpPr>
        <xdr:cNvPr id="787" name="直線コネクタ 786">
          <a:extLst>
            <a:ext uri="{FF2B5EF4-FFF2-40B4-BE49-F238E27FC236}">
              <a16:creationId xmlns:a16="http://schemas.microsoft.com/office/drawing/2014/main" id="{D0E5849D-9B12-46FA-81C3-881F9208C50D}"/>
            </a:ext>
          </a:extLst>
        </xdr:cNvPr>
        <xdr:cNvCxnSpPr/>
      </xdr:nvCxnSpPr>
      <xdr:spPr>
        <a:xfrm>
          <a:off x="12814300" y="182172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a:extLst>
            <a:ext uri="{FF2B5EF4-FFF2-40B4-BE49-F238E27FC236}">
              <a16:creationId xmlns:a16="http://schemas.microsoft.com/office/drawing/2014/main" id="{331F7C82-A0CD-4A07-8ADD-3B8301D7BDAC}"/>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21F4531C-1054-4590-A2C5-93B642B7AF21}"/>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D3A71A76-E2A3-43D7-9CA2-2F94758DFBBA}"/>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9A9ED06-DAD3-4DEC-BDBE-E7DE1C6A996B}"/>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135363</xdr:rowOff>
    </xdr:from>
    <xdr:ext cx="405111" cy="259045"/>
    <xdr:sp macro="" textlink="">
      <xdr:nvSpPr>
        <xdr:cNvPr id="792" name="n_1mainValue【公民館】&#10;有形固定資産減価償却率">
          <a:extLst>
            <a:ext uri="{FF2B5EF4-FFF2-40B4-BE49-F238E27FC236}">
              <a16:creationId xmlns:a16="http://schemas.microsoft.com/office/drawing/2014/main" id="{8D4A2879-3EC4-4502-B0A0-A5BAA10A081E}"/>
            </a:ext>
          </a:extLst>
        </xdr:cNvPr>
        <xdr:cNvSpPr txBox="1"/>
      </xdr:nvSpPr>
      <xdr:spPr>
        <a:xfrm>
          <a:off x="15266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793" name="n_2mainValue【公民館】&#10;有形固定資産減価償却率">
          <a:extLst>
            <a:ext uri="{FF2B5EF4-FFF2-40B4-BE49-F238E27FC236}">
              <a16:creationId xmlns:a16="http://schemas.microsoft.com/office/drawing/2014/main" id="{B33A4FF0-A468-4897-B08E-6EBB1E903581}"/>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794" name="n_3mainValue【公民館】&#10;有形固定資産減価償却率">
          <a:extLst>
            <a:ext uri="{FF2B5EF4-FFF2-40B4-BE49-F238E27FC236}">
              <a16:creationId xmlns:a16="http://schemas.microsoft.com/office/drawing/2014/main" id="{5CAC1737-C202-4FD3-B612-B289557182EA}"/>
            </a:ext>
          </a:extLst>
        </xdr:cNvPr>
        <xdr:cNvSpPr txBox="1"/>
      </xdr:nvSpPr>
      <xdr:spPr>
        <a:xfrm>
          <a:off x="13500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795" name="n_4mainValue【公民館】&#10;有形固定資産減価償却率">
          <a:extLst>
            <a:ext uri="{FF2B5EF4-FFF2-40B4-BE49-F238E27FC236}">
              <a16:creationId xmlns:a16="http://schemas.microsoft.com/office/drawing/2014/main" id="{8840C94A-0332-42F3-A542-E3C47E3B4098}"/>
            </a:ext>
          </a:extLst>
        </xdr:cNvPr>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43C4B644-C478-4728-9EFD-6B4F5097B9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5F4387D-BDE0-4BC5-AAA5-E1C0111C15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9699D87-C626-400A-AB5E-8112B20715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45F4D79-A8EF-406B-9AE0-C9AD86B6B0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9A1EA6D-A478-4488-92F2-10449FE2AB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AF0070F-DAE0-4D89-A31B-9DFED92F0F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1DD36E8B-4F85-4439-8E73-156D9ED2B9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F0BC46C-C505-4E3C-9276-F398F73A15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41DC5AAE-98B5-442F-A69C-22389A97A8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EA2EB0E9-7C81-4999-BB17-91FD0FAE14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E3D604B8-C6F2-4A94-BF89-25392D43EDF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ACF5C5C8-A7D3-4168-9BC0-F11CB759408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C7E499C5-5A8B-47DE-85AE-1D6F292365A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5E4FFE0B-E0F0-420A-8C39-72175D68271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D31C24F-8711-4465-8197-83B44EC214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FF04E90E-4C45-46A2-B4C8-E5D2C59D037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A3949AD3-C640-494A-94EF-D21C4162BE7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1387DB42-7138-4466-83D0-B49DC5F6262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F36B960-4337-47CD-AFAE-48A50E6C70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B3D0E4E-AB9B-4A0B-A576-AFCB502ED7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8AA67FEE-CD84-4A17-B4A6-39D9D007CC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67EADBCF-573C-4734-A7F8-3FB81D5A5348}"/>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A613D551-9072-4817-B40D-009BCC2A427F}"/>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593CAEB3-9750-4DD0-B5AA-F57ABBA31813}"/>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65A6F465-674A-4662-BB6C-20440C6975F1}"/>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18CB1622-367A-400E-9936-5C98C6338FA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D6E86449-8CA8-4CED-A168-B2A7C33EC8C9}"/>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69FF4B7C-4132-430E-8398-230F5A59F1A9}"/>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6BE8B7B1-CC9A-4AC1-87DA-1DF4A16E0955}"/>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4A564020-6A78-4EE8-8C57-2159246EA453}"/>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EC85E1EE-D37B-443A-A725-3287775F0F5E}"/>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179E669C-4764-4E95-9788-E8E153DD4D86}"/>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63AC774-4EF0-474D-9819-74464AC11F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0A45EBD-ABB1-443A-AC66-A0E6A391BC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726E139-A9DF-4509-8D72-17F4F82AA6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A471156-7887-4B43-83F4-570320F680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397B10B-DFE3-42B7-8093-70342ED781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160274</xdr:rowOff>
    </xdr:from>
    <xdr:to>
      <xdr:col>116</xdr:col>
      <xdr:colOff>114300</xdr:colOff>
      <xdr:row>108</xdr:row>
      <xdr:rowOff>90424</xdr:rowOff>
    </xdr:to>
    <xdr:sp macro="" textlink="">
      <xdr:nvSpPr>
        <xdr:cNvPr id="833" name="楕円 832">
          <a:extLst>
            <a:ext uri="{FF2B5EF4-FFF2-40B4-BE49-F238E27FC236}">
              <a16:creationId xmlns:a16="http://schemas.microsoft.com/office/drawing/2014/main" id="{EFA8576D-9F22-48F8-B185-19F507DF8FA0}"/>
            </a:ext>
          </a:extLst>
        </xdr:cNvPr>
        <xdr:cNvSpPr/>
      </xdr:nvSpPr>
      <xdr:spPr>
        <a:xfrm>
          <a:off x="221107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75201</xdr:rowOff>
    </xdr:from>
    <xdr:ext cx="469744" cy="259045"/>
    <xdr:sp macro="" textlink="">
      <xdr:nvSpPr>
        <xdr:cNvPr id="834" name="【公民館】&#10;一人当たり面積該当値テキスト">
          <a:extLst>
            <a:ext uri="{FF2B5EF4-FFF2-40B4-BE49-F238E27FC236}">
              <a16:creationId xmlns:a16="http://schemas.microsoft.com/office/drawing/2014/main" id="{49C1D9A4-D202-474A-BF98-B734A80E4E40}"/>
            </a:ext>
          </a:extLst>
        </xdr:cNvPr>
        <xdr:cNvSpPr txBox="1"/>
      </xdr:nvSpPr>
      <xdr:spPr>
        <a:xfrm>
          <a:off x="22199600" y="184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35" name="楕円 834">
          <a:extLst>
            <a:ext uri="{FF2B5EF4-FFF2-40B4-BE49-F238E27FC236}">
              <a16:creationId xmlns:a16="http://schemas.microsoft.com/office/drawing/2014/main" id="{D553D476-2D9F-4479-B05E-E7AEF908629D}"/>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39624</xdr:rowOff>
    </xdr:from>
    <xdr:to>
      <xdr:col>116</xdr:col>
      <xdr:colOff>63500</xdr:colOff>
      <xdr:row>108</xdr:row>
      <xdr:rowOff>53339</xdr:rowOff>
    </xdr:to>
    <xdr:cxnSp macro="">
      <xdr:nvCxnSpPr>
        <xdr:cNvPr id="836" name="直線コネクタ 835">
          <a:extLst>
            <a:ext uri="{FF2B5EF4-FFF2-40B4-BE49-F238E27FC236}">
              <a16:creationId xmlns:a16="http://schemas.microsoft.com/office/drawing/2014/main" id="{F04D4674-8E9E-4627-9A91-BBDF565C49A3}"/>
            </a:ext>
          </a:extLst>
        </xdr:cNvPr>
        <xdr:cNvCxnSpPr/>
      </xdr:nvCxnSpPr>
      <xdr:spPr>
        <a:xfrm flipV="1">
          <a:off x="21323300" y="185562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157987</xdr:rowOff>
    </xdr:from>
    <xdr:to>
      <xdr:col>107</xdr:col>
      <xdr:colOff>101600</xdr:colOff>
      <xdr:row>108</xdr:row>
      <xdr:rowOff>88137</xdr:rowOff>
    </xdr:to>
    <xdr:sp macro="" textlink="">
      <xdr:nvSpPr>
        <xdr:cNvPr id="837" name="楕円 836">
          <a:extLst>
            <a:ext uri="{FF2B5EF4-FFF2-40B4-BE49-F238E27FC236}">
              <a16:creationId xmlns:a16="http://schemas.microsoft.com/office/drawing/2014/main" id="{EB1BF13C-39B8-4ED9-B69A-5DEA5453265D}"/>
            </a:ext>
          </a:extLst>
        </xdr:cNvPr>
        <xdr:cNvSpPr/>
      </xdr:nvSpPr>
      <xdr:spPr>
        <a:xfrm>
          <a:off x="20383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53339</xdr:rowOff>
    </xdr:to>
    <xdr:cxnSp macro="">
      <xdr:nvCxnSpPr>
        <xdr:cNvPr id="838" name="直線コネクタ 837">
          <a:extLst>
            <a:ext uri="{FF2B5EF4-FFF2-40B4-BE49-F238E27FC236}">
              <a16:creationId xmlns:a16="http://schemas.microsoft.com/office/drawing/2014/main" id="{64AEBB3E-B84D-4EBF-8C25-E1B21B9DE238}"/>
            </a:ext>
          </a:extLst>
        </xdr:cNvPr>
        <xdr:cNvCxnSpPr/>
      </xdr:nvCxnSpPr>
      <xdr:spPr>
        <a:xfrm>
          <a:off x="20434300" y="185539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839" name="楕円 838">
          <a:extLst>
            <a:ext uri="{FF2B5EF4-FFF2-40B4-BE49-F238E27FC236}">
              <a16:creationId xmlns:a16="http://schemas.microsoft.com/office/drawing/2014/main" id="{72FF0CBD-70A1-43B5-907F-5BAE6F03E46E}"/>
            </a:ext>
          </a:extLst>
        </xdr:cNvPr>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37337</xdr:rowOff>
    </xdr:to>
    <xdr:cxnSp macro="">
      <xdr:nvCxnSpPr>
        <xdr:cNvPr id="840" name="直線コネクタ 839">
          <a:extLst>
            <a:ext uri="{FF2B5EF4-FFF2-40B4-BE49-F238E27FC236}">
              <a16:creationId xmlns:a16="http://schemas.microsoft.com/office/drawing/2014/main" id="{F572F80D-C13B-41E2-95B2-C56F58885024}"/>
            </a:ext>
          </a:extLst>
        </xdr:cNvPr>
        <xdr:cNvCxnSpPr/>
      </xdr:nvCxnSpPr>
      <xdr:spPr>
        <a:xfrm>
          <a:off x="19545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841" name="楕円 840">
          <a:extLst>
            <a:ext uri="{FF2B5EF4-FFF2-40B4-BE49-F238E27FC236}">
              <a16:creationId xmlns:a16="http://schemas.microsoft.com/office/drawing/2014/main" id="{1AEAB3C1-285C-466F-B64D-ADF85D3B30D0}"/>
            </a:ext>
          </a:extLst>
        </xdr:cNvPr>
        <xdr:cNvSpPr/>
      </xdr:nvSpPr>
      <xdr:spPr>
        <a:xfrm>
          <a:off x="18605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37337</xdr:rowOff>
    </xdr:from>
    <xdr:to>
      <xdr:col>102</xdr:col>
      <xdr:colOff>114300</xdr:colOff>
      <xdr:row>108</xdr:row>
      <xdr:rowOff>37337</xdr:rowOff>
    </xdr:to>
    <xdr:cxnSp macro="">
      <xdr:nvCxnSpPr>
        <xdr:cNvPr id="842" name="直線コネクタ 841">
          <a:extLst>
            <a:ext uri="{FF2B5EF4-FFF2-40B4-BE49-F238E27FC236}">
              <a16:creationId xmlns:a16="http://schemas.microsoft.com/office/drawing/2014/main" id="{96296595-CD3F-4FE4-9D53-DC5984C6EED2}"/>
            </a:ext>
          </a:extLst>
        </xdr:cNvPr>
        <xdr:cNvCxnSpPr/>
      </xdr:nvCxnSpPr>
      <xdr:spPr>
        <a:xfrm>
          <a:off x="18656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B38DEB44-AA74-431C-9FBB-8B7A96F0937D}"/>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50921497-0C96-4D33-88E8-68720C445581}"/>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87E2F01F-7A7F-4291-945C-EAD6A6EF6784}"/>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872B266B-9F0B-4ABF-A8D6-DF12E00B2015}"/>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47" name="n_1mainValue【公民館】&#10;一人当たり面積">
          <a:extLst>
            <a:ext uri="{FF2B5EF4-FFF2-40B4-BE49-F238E27FC236}">
              <a16:creationId xmlns:a16="http://schemas.microsoft.com/office/drawing/2014/main" id="{6C0653B8-6A49-4DE9-A79D-C689321AAED5}"/>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79264</xdr:rowOff>
    </xdr:from>
    <xdr:ext cx="469744" cy="259045"/>
    <xdr:sp macro="" textlink="">
      <xdr:nvSpPr>
        <xdr:cNvPr id="848" name="n_2mainValue【公民館】&#10;一人当たり面積">
          <a:extLst>
            <a:ext uri="{FF2B5EF4-FFF2-40B4-BE49-F238E27FC236}">
              <a16:creationId xmlns:a16="http://schemas.microsoft.com/office/drawing/2014/main" id="{73EA11BB-203C-456C-AC0A-B0B2354EA087}"/>
            </a:ext>
          </a:extLst>
        </xdr:cNvPr>
        <xdr:cNvSpPr txBox="1"/>
      </xdr:nvSpPr>
      <xdr:spPr>
        <a:xfrm>
          <a:off x="20199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849" name="n_3mainValue【公民館】&#10;一人当たり面積">
          <a:extLst>
            <a:ext uri="{FF2B5EF4-FFF2-40B4-BE49-F238E27FC236}">
              <a16:creationId xmlns:a16="http://schemas.microsoft.com/office/drawing/2014/main" id="{8466348F-C7AB-4249-AF1B-0EC6A5BF4B38}"/>
            </a:ext>
          </a:extLst>
        </xdr:cNvPr>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850" name="n_4mainValue【公民館】&#10;一人当たり面積">
          <a:extLst>
            <a:ext uri="{FF2B5EF4-FFF2-40B4-BE49-F238E27FC236}">
              <a16:creationId xmlns:a16="http://schemas.microsoft.com/office/drawing/2014/main" id="{1E6781F9-AC75-4F7C-B669-9AA7E389C4FF}"/>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F3B08FA3-075C-46E0-AE8E-8DAD0EA436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CEFEBF35-55F2-42CE-B27A-4A08A64D88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9BF21CC-84A8-4AA8-89CF-6722865B6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くなっている施設は、橋りょう・トンネル、道路、認定こども園・幼稚園・保育所であり、特に低くなっている施設は、公民館、公営住宅、児童館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認定こども園・幼稚園・保育所については、全ての施設が法定耐用年数である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年に迫っているため、有形固定資産減価償却率は高い値となっており、統廃合や老朽化した他施設の改修時等に複合化するなど、老朽化対策に取り組んでいくこととしている。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公営住宅、児童館については、平成以降に建築された施設が多く比較的新しいため、有形固定資産減価償却率は類似団体と比較して低くなっている。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年度に古知野北公民館を解体し、令和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年度に公民館と学童保育所との複合公共施設を建設したため、前年に比べ、有形固定資産減価償却率は低くなっている。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一人当たり面積は、認定こども園・幼稚園・保育所のみ類似団体平均並みであるものの、他の施設はいずれも類似団体を下回っており、低い水準となっている。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DACD36-D3EC-40BD-B999-A48D9B45D3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131EA7-4EF6-414E-8544-1A32280106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E6CE8C-1D83-43B2-9D9F-E191EACDAC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3591E4-2F0B-4224-8399-5FD1FD2283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89198E-3561-40AF-BF5A-146A844168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F021C9-3A8E-4BD7-A2E1-B6145B9B13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8B05AE-E411-4730-A766-15147C6E28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D2EAB1-D4B0-413E-B98F-FD038897D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B29FC3-465C-429F-BC09-869DFBBA44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62C7CD-8E7A-47C0-ABFE-5D68A07CD8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99,696
97,775
30.20
36,540,488
34,479,102
1,801,114
20,232,808
25,472,491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8BBD86-2915-4284-AC6D-DA83C39C77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54E94E-B0DB-40B9-997E-A5C7D8642F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B506F8-66D0-4942-92D5-35B6907918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96B1F7-D7FA-4F33-9D7E-AEEA6C939E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950BB6-46C3-467C-8F92-8883F38E9B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4CA030-5EDB-4C5F-BB57-1512419B84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220C45-E15E-4DB8-AA82-744BDE4E27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F58AB8-5425-4240-B8CC-19A82B7DB5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C9AB18-17C7-47DF-B3C2-900AC0AA38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546AEB-970E-49E6-B232-3295D0106A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BC0D63-1743-4EAC-9AB7-287F0DB3A7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5A8222-613D-49E6-8F65-CE373C923B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4905BA-3099-4D71-89F7-1D36AB9010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002886-B94B-4868-92EE-71061139A6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18CBBF-D847-4E66-A567-29BFC30405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0BF9DD-3B25-4CE2-891A-E94E278345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EAC356-C0C4-481E-93BA-2D042F16C4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04191A-F166-4479-91A6-FF00772D61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8E1EDB-40EC-4BE9-B4C1-41A73C28A0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7A43B1-27C4-4AD8-8710-C2405DF978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1D5488-208D-454C-BDAA-804B312346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BD72AC-C052-4EC9-A278-B69D6C4F1B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F648E8-A412-4017-B1D7-B1FB57BB2C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F93E0F-796F-4CF3-9ADA-7F7E722E8C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498840-139F-47A1-BECF-7F636FA4C0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A364F6-B3CE-4620-8DB3-D0F8D9CA1F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A25714-F82A-4085-9763-A21D5D350E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FE203A-DD02-42D1-9239-B116AE6673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DDA55C-E99D-48D4-8D54-BD6535DF83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33A661-054B-461A-A0E8-3A1F3FFC21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6594E9-48C7-4301-B5A4-FD44E9DFE0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B1904D-BA02-4436-A440-4154EE908B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C26336-2C36-47FC-99B2-BD2D821E1E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96EBEE-62E6-4F41-89F0-3C1B72B12A3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AC04D2-E78F-4CEA-95CF-1895224411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EE7C33-2990-4F06-933C-6F8339C031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15E97E-47EC-461E-82ED-A4783B4EBAC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161E06C-A7DA-4F8C-83CE-D2F532896B2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0663FA8-0D45-4E65-80E7-8F384FACF5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C9B07A6-A878-4CC2-9BD7-B48CE64AC11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6A1C3B-6DC7-47FA-A39D-A7FE70EF0F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BDE236E-8206-4419-B669-9BCA086775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EDDE60-DBB2-44B1-817C-0BA26DBA912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52FA975-E8D8-4EEC-B325-6D67AD03BB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10ECDE-45A5-4A99-8617-07AC23192E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FABA9D3-FD34-483A-A92F-536115F8B1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BD164A9-7577-45D2-8A76-5D96E4D5ADFC}"/>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DD18DDD-8928-4A10-9910-37AC3C0A398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BB7F008-CB81-4F81-B4C1-4C3A0DD15EC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AB0A4C1A-8391-437D-A4D7-23A31572E592}"/>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14C81D5-370B-4BFC-AE76-6C70BF651D73}"/>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35407B1E-F7C6-4629-B59E-984E1C726FD1}"/>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74D8C96D-6515-454C-8F30-6345E9A97491}"/>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FBCA1F9C-8BBE-4C15-BF12-AF9B2335D691}"/>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5EDE14E4-22FF-48D6-BE15-8157A5C02B4E}"/>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2533F21F-3770-4263-B9F5-20B5B2B0D8FC}"/>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1DF550A6-1755-4567-A865-0873016E904A}"/>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06EE10-11AA-46E6-BEC8-0EEE621244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DDC931-ADAD-4642-A253-0C16D53603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0993C1-111A-4205-96B9-B913D882E3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315EA6-51AE-4F59-8F8C-DAC524AAC9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BC6501-B028-40D0-A726-D07533B6E2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165826</xdr:rowOff>
    </xdr:from>
    <xdr:to>
      <xdr:col>24</xdr:col>
      <xdr:colOff>114300</xdr:colOff>
      <xdr:row>41</xdr:row>
      <xdr:rowOff>95976</xdr:rowOff>
    </xdr:to>
    <xdr:sp macro="" textlink="">
      <xdr:nvSpPr>
        <xdr:cNvPr id="74" name="楕円 73">
          <a:extLst>
            <a:ext uri="{FF2B5EF4-FFF2-40B4-BE49-F238E27FC236}">
              <a16:creationId xmlns:a16="http://schemas.microsoft.com/office/drawing/2014/main" id="{BB91EAAB-9147-4C35-B3A2-404535D875AA}"/>
            </a:ext>
          </a:extLst>
        </xdr:cNvPr>
        <xdr:cNvSpPr/>
      </xdr:nvSpPr>
      <xdr:spPr>
        <a:xfrm>
          <a:off x="4584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9E91AA67-AFDA-42A9-8C3C-CBFCD91F6556}"/>
            </a:ext>
          </a:extLst>
        </xdr:cNvPr>
        <xdr:cNvSpPr txBox="1"/>
      </xdr:nvSpPr>
      <xdr:spPr>
        <a:xfrm>
          <a:off x="4673600"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a:extLst>
            <a:ext uri="{FF2B5EF4-FFF2-40B4-BE49-F238E27FC236}">
              <a16:creationId xmlns:a16="http://schemas.microsoft.com/office/drawing/2014/main" id="{0A487D9B-0E01-4404-973C-F3FA61D0FDFB}"/>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45176</xdr:rowOff>
    </xdr:to>
    <xdr:cxnSp macro="">
      <xdr:nvCxnSpPr>
        <xdr:cNvPr id="77" name="直線コネクタ 76">
          <a:extLst>
            <a:ext uri="{FF2B5EF4-FFF2-40B4-BE49-F238E27FC236}">
              <a16:creationId xmlns:a16="http://schemas.microsoft.com/office/drawing/2014/main" id="{784CE96E-6778-4568-A263-DF7E54329A1A}"/>
            </a:ext>
          </a:extLst>
        </xdr:cNvPr>
        <xdr:cNvCxnSpPr/>
      </xdr:nvCxnSpPr>
      <xdr:spPr>
        <a:xfrm>
          <a:off x="3797300" y="70256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8" name="楕円 77">
          <a:extLst>
            <a:ext uri="{FF2B5EF4-FFF2-40B4-BE49-F238E27FC236}">
              <a16:creationId xmlns:a16="http://schemas.microsoft.com/office/drawing/2014/main" id="{A33A4F50-18C8-4CE4-A842-D92523D24DFE}"/>
            </a:ext>
          </a:extLst>
        </xdr:cNvPr>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82731</xdr:rowOff>
    </xdr:from>
    <xdr:to>
      <xdr:col>19</xdr:col>
      <xdr:colOff>177800</xdr:colOff>
      <xdr:row>40</xdr:row>
      <xdr:rowOff>167640</xdr:rowOff>
    </xdr:to>
    <xdr:cxnSp macro="">
      <xdr:nvCxnSpPr>
        <xdr:cNvPr id="79" name="直線コネクタ 78">
          <a:extLst>
            <a:ext uri="{FF2B5EF4-FFF2-40B4-BE49-F238E27FC236}">
              <a16:creationId xmlns:a16="http://schemas.microsoft.com/office/drawing/2014/main" id="{9E35503F-5650-42AF-BD44-BD26EDD77582}"/>
            </a:ext>
          </a:extLst>
        </xdr:cNvPr>
        <xdr:cNvCxnSpPr/>
      </xdr:nvCxnSpPr>
      <xdr:spPr>
        <a:xfrm>
          <a:off x="2908300" y="69407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165826</xdr:rowOff>
    </xdr:from>
    <xdr:to>
      <xdr:col>10</xdr:col>
      <xdr:colOff>165100</xdr:colOff>
      <xdr:row>40</xdr:row>
      <xdr:rowOff>95976</xdr:rowOff>
    </xdr:to>
    <xdr:sp macro="" textlink="">
      <xdr:nvSpPr>
        <xdr:cNvPr id="80" name="楕円 79">
          <a:extLst>
            <a:ext uri="{FF2B5EF4-FFF2-40B4-BE49-F238E27FC236}">
              <a16:creationId xmlns:a16="http://schemas.microsoft.com/office/drawing/2014/main" id="{12CACC30-5C2C-4F6F-9864-04E9E208418C}"/>
            </a:ext>
          </a:extLst>
        </xdr:cNvPr>
        <xdr:cNvSpPr/>
      </xdr:nvSpPr>
      <xdr:spPr>
        <a:xfrm>
          <a:off x="1968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45176</xdr:rowOff>
    </xdr:from>
    <xdr:to>
      <xdr:col>15</xdr:col>
      <xdr:colOff>50800</xdr:colOff>
      <xdr:row>40</xdr:row>
      <xdr:rowOff>82731</xdr:rowOff>
    </xdr:to>
    <xdr:cxnSp macro="">
      <xdr:nvCxnSpPr>
        <xdr:cNvPr id="81" name="直線コネクタ 80">
          <a:extLst>
            <a:ext uri="{FF2B5EF4-FFF2-40B4-BE49-F238E27FC236}">
              <a16:creationId xmlns:a16="http://schemas.microsoft.com/office/drawing/2014/main" id="{B2DC4D0C-8FFE-48A1-A350-DCC3FA295BE3}"/>
            </a:ext>
          </a:extLst>
        </xdr:cNvPr>
        <xdr:cNvCxnSpPr/>
      </xdr:nvCxnSpPr>
      <xdr:spPr>
        <a:xfrm>
          <a:off x="2019300" y="69031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a:extLst>
            <a:ext uri="{FF2B5EF4-FFF2-40B4-BE49-F238E27FC236}">
              <a16:creationId xmlns:a16="http://schemas.microsoft.com/office/drawing/2014/main" id="{C1D6B550-7CD1-4770-A99A-02EFA2C1392C}"/>
            </a:ext>
          </a:extLst>
        </xdr:cNvPr>
        <xdr:cNvSpPr/>
      </xdr:nvSpPr>
      <xdr:spPr>
        <a:xfrm>
          <a:off x="1079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154577</xdr:rowOff>
    </xdr:from>
    <xdr:to>
      <xdr:col>10</xdr:col>
      <xdr:colOff>114300</xdr:colOff>
      <xdr:row>40</xdr:row>
      <xdr:rowOff>45176</xdr:rowOff>
    </xdr:to>
    <xdr:cxnSp macro="">
      <xdr:nvCxnSpPr>
        <xdr:cNvPr id="83" name="直線コネクタ 82">
          <a:extLst>
            <a:ext uri="{FF2B5EF4-FFF2-40B4-BE49-F238E27FC236}">
              <a16:creationId xmlns:a16="http://schemas.microsoft.com/office/drawing/2014/main" id="{017AD5F5-A599-4517-B566-0EEA37C3683E}"/>
            </a:ext>
          </a:extLst>
        </xdr:cNvPr>
        <xdr:cNvCxnSpPr/>
      </xdr:nvCxnSpPr>
      <xdr:spPr>
        <a:xfrm>
          <a:off x="1130300" y="68411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CA535C07-9DD7-4040-BF78-DCBD59756F26}"/>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7EB5CF8F-3BBE-4232-B2F3-FC843E7744A5}"/>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386934AB-00EB-4A14-A8B6-8E519BAC568E}"/>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3324B576-A156-4F59-BC61-9D63E2C8E418}"/>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001845DE-AFA0-48C0-8A47-2FDAD7BAF091}"/>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9" name="n_2mainValue【図書館】&#10;有形固定資産減価償却率">
          <a:extLst>
            <a:ext uri="{FF2B5EF4-FFF2-40B4-BE49-F238E27FC236}">
              <a16:creationId xmlns:a16="http://schemas.microsoft.com/office/drawing/2014/main" id="{6E81759F-307E-4553-9A9A-22C793B3664E}"/>
            </a:ext>
          </a:extLst>
        </xdr:cNvPr>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90" name="n_3mainValue【図書館】&#10;有形固定資産減価償却率">
          <a:extLst>
            <a:ext uri="{FF2B5EF4-FFF2-40B4-BE49-F238E27FC236}">
              <a16:creationId xmlns:a16="http://schemas.microsoft.com/office/drawing/2014/main" id="{1D7CFF1F-379E-4946-882A-E1923BF04CF1}"/>
            </a:ext>
          </a:extLst>
        </xdr:cNvPr>
        <xdr:cNvSpPr txBox="1"/>
      </xdr:nvSpPr>
      <xdr:spPr>
        <a:xfrm>
          <a:off x="1816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1E177A1E-B842-48A6-8564-F68B05A8550A}"/>
            </a:ext>
          </a:extLst>
        </xdr:cNvPr>
        <xdr:cNvSpPr txBox="1"/>
      </xdr:nvSpPr>
      <xdr:spPr>
        <a:xfrm>
          <a:off x="927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DAF5E7-0A2E-4165-9BA7-0FE8469C72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F809FB-EEFE-411C-B119-1C70368F5E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B6528C-FBEF-4FF4-A235-AE06C1AAAB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F317D12-CC01-46F9-A612-A83AB9BA2B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F16BA9-0F75-4460-BCA0-5180070676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A24CB6A-BF3D-417C-B356-921ED9AC73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4E1835-B7DA-45FC-B65B-41A5B052FB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3F814A-09FF-4ECD-863F-AD584AEAE0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2D491F4-0D6D-47BC-B6F9-06C9870E3D2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B4357E8-BF55-4CF9-8344-27DF79B45A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D8263EB-6077-43F0-A430-96301E72DBF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0FB07B1-CEB9-4353-BECC-CDAA1A74FE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308DB56-9A30-4090-ADA1-986D0A49B71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6A4E973-0B52-4728-9A1A-21DEFA9E969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FD8C3E2-F556-4199-AADC-841D6E9F73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8CA2CD2-0395-4707-B06A-C7C2954566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DC81F6F-10D4-412C-A999-2F97CA5BBA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023D654-23C8-46A3-A067-4E1F492563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A004F19-B561-4C80-8A25-8395A4224C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FD698B9-84E5-40D4-A918-3255E6105AE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08EDE3B-FF1D-4A12-B3BB-F3FBF05C24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CFA10B8-4C27-4593-BD41-485A3365971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04A5D93-6283-43CB-B73B-26CD43ECA8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CE4B08D2-D85C-41CD-9ADA-B269530B84CF}"/>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96515E93-FDFD-4977-BD9D-3484AE175305}"/>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EC7615B4-E7F5-408A-BF6F-A89C01337267}"/>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8863C51-6035-4494-99B2-37B43556141E}"/>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42186EE-8165-4425-87A5-9DBD33CC3D62}"/>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A6819D8C-C269-470B-9522-0EF33C1CD26C}"/>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6CBF1BD4-D2BD-48A7-A97D-1E8EBC7B4054}"/>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34E275C7-B7B6-44D0-841D-30D2ECCDB444}"/>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7A1E4A7A-FA24-4953-BF95-16CBC190F7C2}"/>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E45A31B1-7EA8-4361-A745-2C28BD99792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F108093B-E866-4BCF-801B-1D0C3A0DA53F}"/>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81DB08-E579-4920-B88C-2D96E3AE0B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CE8493-56BB-4374-AAD8-9A06FA25FB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EB58FEA-9F85-4BBF-8AD7-44BCB13DE9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A84CAD-B8BD-4A44-9F36-3573C1AB05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A791FF6-27C2-43BC-88C4-622EEEFB42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31" name="楕円 130">
          <a:extLst>
            <a:ext uri="{FF2B5EF4-FFF2-40B4-BE49-F238E27FC236}">
              <a16:creationId xmlns:a16="http://schemas.microsoft.com/office/drawing/2014/main" id="{B8FA8C17-7F28-4CB8-8FDE-1CA75F784BCF}"/>
            </a:ext>
          </a:extLst>
        </xdr:cNvPr>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FA916471-4F71-4335-95DD-9A93D7F58FCC}"/>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33" name="楕円 132">
          <a:extLst>
            <a:ext uri="{FF2B5EF4-FFF2-40B4-BE49-F238E27FC236}">
              <a16:creationId xmlns:a16="http://schemas.microsoft.com/office/drawing/2014/main" id="{39001B0D-8426-4B28-8268-D44CBB9A8A89}"/>
            </a:ext>
          </a:extLst>
        </xdr:cNvPr>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82550</xdr:rowOff>
    </xdr:from>
    <xdr:to>
      <xdr:col>55</xdr:col>
      <xdr:colOff>0</xdr:colOff>
      <xdr:row>41</xdr:row>
      <xdr:rowOff>82550</xdr:rowOff>
    </xdr:to>
    <xdr:cxnSp macro="">
      <xdr:nvCxnSpPr>
        <xdr:cNvPr id="134" name="直線コネクタ 133">
          <a:extLst>
            <a:ext uri="{FF2B5EF4-FFF2-40B4-BE49-F238E27FC236}">
              <a16:creationId xmlns:a16="http://schemas.microsoft.com/office/drawing/2014/main" id="{A1FE8F28-8C31-437C-85CB-2DCE60AEB0BE}"/>
            </a:ext>
          </a:extLst>
        </xdr:cNvPr>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a:extLst>
            <a:ext uri="{FF2B5EF4-FFF2-40B4-BE49-F238E27FC236}">
              <a16:creationId xmlns:a16="http://schemas.microsoft.com/office/drawing/2014/main" id="{AA890521-9470-4B8E-A91D-CD4AB5004DA7}"/>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36" name="直線コネクタ 135">
          <a:extLst>
            <a:ext uri="{FF2B5EF4-FFF2-40B4-BE49-F238E27FC236}">
              <a16:creationId xmlns:a16="http://schemas.microsoft.com/office/drawing/2014/main" id="{B4C6A7DF-DA60-428D-AE4A-65955CB5C461}"/>
            </a:ext>
          </a:extLst>
        </xdr:cNvPr>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73DB7950-D7AE-475C-A102-78EC9E3324FE}"/>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a:extLst>
            <a:ext uri="{FF2B5EF4-FFF2-40B4-BE49-F238E27FC236}">
              <a16:creationId xmlns:a16="http://schemas.microsoft.com/office/drawing/2014/main" id="{8A6DE90A-127C-4DF1-9440-482346DD3432}"/>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5778FE3E-B6A0-4AF3-986E-08C1387CFB65}"/>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6A68E66C-C013-4AD8-8102-31F13F80697F}"/>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E368414D-20B2-4145-AFF4-C2B2553BD781}"/>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3C610003-D522-4C99-B466-86854FF8CDAD}"/>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6305D603-AFBF-476D-A08A-A3554F633406}"/>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54E8C395-5117-4CC3-8F37-CDE1330E011C}"/>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45" name="n_1mainValue【図書館】&#10;一人当たり面積">
          <a:extLst>
            <a:ext uri="{FF2B5EF4-FFF2-40B4-BE49-F238E27FC236}">
              <a16:creationId xmlns:a16="http://schemas.microsoft.com/office/drawing/2014/main" id="{116A6BCE-9C7B-4E8C-970A-928A25FBFD50}"/>
            </a:ext>
          </a:extLst>
        </xdr:cNvPr>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a:extLst>
            <a:ext uri="{FF2B5EF4-FFF2-40B4-BE49-F238E27FC236}">
              <a16:creationId xmlns:a16="http://schemas.microsoft.com/office/drawing/2014/main" id="{023E57DC-AB5A-49CE-BE17-18273C510926}"/>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44E12BC6-2EC3-49DC-BB99-0D03FDD40F04}"/>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A9D51F19-A0B9-44F5-BC7C-C3461DFCAD8D}"/>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9186099-163F-40AE-A142-EF96313BB0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BDAB98D-DF4C-4C79-B8D6-40F601C971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1FF0E1-57C7-4207-A07B-5B3B11C232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6AB3E4-CA94-4013-968B-A8C17A55B6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35AD01C-5FA4-4E96-AA97-C6F5514EB2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1965120-5978-47D9-B53F-9E779B5821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B1A2819-E99B-4532-8056-E040CFA49A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849BF00-66B5-464E-BEFA-30962F44CD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C5665AC-E312-4343-A8C5-295FCC0E02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2B678E2-C86A-4B66-87D8-79DC166AB7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6B94054-B141-4EBC-9248-EB32FF5E6A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89EBC07-AA74-44DA-AA94-F998B08928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DD669AC-4C9E-4A4E-B771-61C14FC989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A906229-DBD4-49B5-B674-A114DF93D1B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A6E643E-0A2C-4673-A18E-535F060DEA0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0FE41D8-4A40-4290-B94C-D80465577E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5B5133E-FAAA-4A42-BAEE-A47948B374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E359AA9-234E-4D7C-B0D8-BF3EC9441F1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0542150-D9C1-4F9A-A07A-2F3D12CEE47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670C948-7EF5-45DB-8E73-4244CCDFB5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F8BBFCB-3BD9-4B8D-9D90-217206D340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EC42775-4A3D-4CAE-8794-0335DF36984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7EB8323-EE3F-421C-9EDC-73AF9CDE1F5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86C14D6-60DB-420A-8D9F-B54E3228B2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4EC145C-9B6B-4040-B35E-56CB4A3F55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88BBB1D8-DE5F-4114-95D3-C170408F3A92}"/>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62C8FAE0-48C1-4227-8B3D-DFF333785DFD}"/>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E49C7663-B88C-43C4-853C-D149B249A771}"/>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0448940-FBD7-484A-961E-1562EEA22501}"/>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E37AE07A-8C32-4578-A49B-C82A7F786F59}"/>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7220701-C5B1-4564-8F8D-DDCE7DBE6B0E}"/>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B0EC148E-4EBE-4E6D-8DCF-4E7FF3B34525}"/>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BB475B9E-AA0B-4DDB-9146-BFE0DE14CCC4}"/>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E8313295-1664-44A2-A655-1B9EB81B863B}"/>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150F7AB1-6938-426C-B8BE-083399A50F7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92388D35-9A26-47A8-B3A7-4006F260F118}"/>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71C5BF-43BF-4074-9174-1B0B19215F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952090-1328-4885-BF43-E206213C38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DCCC0E-681C-41BA-9496-0E6273EB2D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16C6C2F-AA2F-4037-91CE-1B2BC54356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0AF777F-1140-4716-9A97-9630965A97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35741</xdr:rowOff>
    </xdr:from>
    <xdr:to>
      <xdr:col>24</xdr:col>
      <xdr:colOff>114300</xdr:colOff>
      <xdr:row>56</xdr:row>
      <xdr:rowOff>137341</xdr:rowOff>
    </xdr:to>
    <xdr:sp macro="" textlink="">
      <xdr:nvSpPr>
        <xdr:cNvPr id="190" name="楕円 189">
          <a:extLst>
            <a:ext uri="{FF2B5EF4-FFF2-40B4-BE49-F238E27FC236}">
              <a16:creationId xmlns:a16="http://schemas.microsoft.com/office/drawing/2014/main" id="{602B915C-2399-4697-A4E4-3CC2C8DB4AA0}"/>
            </a:ext>
          </a:extLst>
        </xdr:cNvPr>
        <xdr:cNvSpPr/>
      </xdr:nvSpPr>
      <xdr:spPr>
        <a:xfrm>
          <a:off x="45847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148788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F154EEB-B413-4D3C-A354-0A9B05BE8597}"/>
            </a:ext>
          </a:extLst>
        </xdr:cNvPr>
        <xdr:cNvSpPr txBox="1"/>
      </xdr:nvSpPr>
      <xdr:spPr>
        <a:xfrm>
          <a:off x="4673600" y="957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156573</xdr:rowOff>
    </xdr:from>
    <xdr:to>
      <xdr:col>20</xdr:col>
      <xdr:colOff>38100</xdr:colOff>
      <xdr:row>56</xdr:row>
      <xdr:rowOff>86723</xdr:rowOff>
    </xdr:to>
    <xdr:sp macro="" textlink="">
      <xdr:nvSpPr>
        <xdr:cNvPr id="192" name="楕円 191">
          <a:extLst>
            <a:ext uri="{FF2B5EF4-FFF2-40B4-BE49-F238E27FC236}">
              <a16:creationId xmlns:a16="http://schemas.microsoft.com/office/drawing/2014/main" id="{9895E4A4-1650-4D1F-8648-AFE794CCA92E}"/>
            </a:ext>
          </a:extLst>
        </xdr:cNvPr>
        <xdr:cNvSpPr/>
      </xdr:nvSpPr>
      <xdr:spPr>
        <a:xfrm>
          <a:off x="3746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35923</xdr:rowOff>
    </xdr:from>
    <xdr:to>
      <xdr:col>24</xdr:col>
      <xdr:colOff>63500</xdr:colOff>
      <xdr:row>56</xdr:row>
      <xdr:rowOff>86541</xdr:rowOff>
    </xdr:to>
    <xdr:cxnSp macro="">
      <xdr:nvCxnSpPr>
        <xdr:cNvPr id="193" name="直線コネクタ 192">
          <a:extLst>
            <a:ext uri="{FF2B5EF4-FFF2-40B4-BE49-F238E27FC236}">
              <a16:creationId xmlns:a16="http://schemas.microsoft.com/office/drawing/2014/main" id="{5AC00911-9CE4-496A-88E3-0D93A7F7D96B}"/>
            </a:ext>
          </a:extLst>
        </xdr:cNvPr>
        <xdr:cNvCxnSpPr/>
      </xdr:nvCxnSpPr>
      <xdr:spPr>
        <a:xfrm>
          <a:off x="3797300" y="963712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104322</xdr:rowOff>
    </xdr:from>
    <xdr:to>
      <xdr:col>15</xdr:col>
      <xdr:colOff>101600</xdr:colOff>
      <xdr:row>56</xdr:row>
      <xdr:rowOff>34472</xdr:rowOff>
    </xdr:to>
    <xdr:sp macro="" textlink="">
      <xdr:nvSpPr>
        <xdr:cNvPr id="194" name="楕円 193">
          <a:extLst>
            <a:ext uri="{FF2B5EF4-FFF2-40B4-BE49-F238E27FC236}">
              <a16:creationId xmlns:a16="http://schemas.microsoft.com/office/drawing/2014/main" id="{B738B2D9-AD4A-440B-8A1F-9064FEC19513}"/>
            </a:ext>
          </a:extLst>
        </xdr:cNvPr>
        <xdr:cNvSpPr/>
      </xdr:nvSpPr>
      <xdr:spPr>
        <a:xfrm>
          <a:off x="2857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155122</xdr:rowOff>
    </xdr:from>
    <xdr:to>
      <xdr:col>19</xdr:col>
      <xdr:colOff>177800</xdr:colOff>
      <xdr:row>56</xdr:row>
      <xdr:rowOff>35923</xdr:rowOff>
    </xdr:to>
    <xdr:cxnSp macro="">
      <xdr:nvCxnSpPr>
        <xdr:cNvPr id="195" name="直線コネクタ 194">
          <a:extLst>
            <a:ext uri="{FF2B5EF4-FFF2-40B4-BE49-F238E27FC236}">
              <a16:creationId xmlns:a16="http://schemas.microsoft.com/office/drawing/2014/main" id="{E4513027-3F21-4A24-8A37-A8CDE37C8704}"/>
            </a:ext>
          </a:extLst>
        </xdr:cNvPr>
        <xdr:cNvCxnSpPr/>
      </xdr:nvCxnSpPr>
      <xdr:spPr>
        <a:xfrm>
          <a:off x="2908300" y="95848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53703</xdr:rowOff>
    </xdr:from>
    <xdr:to>
      <xdr:col>10</xdr:col>
      <xdr:colOff>165100</xdr:colOff>
      <xdr:row>55</xdr:row>
      <xdr:rowOff>155303</xdr:rowOff>
    </xdr:to>
    <xdr:sp macro="" textlink="">
      <xdr:nvSpPr>
        <xdr:cNvPr id="196" name="楕円 195">
          <a:extLst>
            <a:ext uri="{FF2B5EF4-FFF2-40B4-BE49-F238E27FC236}">
              <a16:creationId xmlns:a16="http://schemas.microsoft.com/office/drawing/2014/main" id="{32A1F867-CF31-481A-85BB-890921616285}"/>
            </a:ext>
          </a:extLst>
        </xdr:cNvPr>
        <xdr:cNvSpPr/>
      </xdr:nvSpPr>
      <xdr:spPr>
        <a:xfrm>
          <a:off x="1968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104503</xdr:rowOff>
    </xdr:from>
    <xdr:to>
      <xdr:col>15</xdr:col>
      <xdr:colOff>50800</xdr:colOff>
      <xdr:row>55</xdr:row>
      <xdr:rowOff>155122</xdr:rowOff>
    </xdr:to>
    <xdr:cxnSp macro="">
      <xdr:nvCxnSpPr>
        <xdr:cNvPr id="197" name="直線コネクタ 196">
          <a:extLst>
            <a:ext uri="{FF2B5EF4-FFF2-40B4-BE49-F238E27FC236}">
              <a16:creationId xmlns:a16="http://schemas.microsoft.com/office/drawing/2014/main" id="{775368D4-B450-4B32-9325-5CFE5F39DA96}"/>
            </a:ext>
          </a:extLst>
        </xdr:cNvPr>
        <xdr:cNvCxnSpPr/>
      </xdr:nvCxnSpPr>
      <xdr:spPr>
        <a:xfrm>
          <a:off x="2019300" y="95342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89626</xdr:rowOff>
    </xdr:from>
    <xdr:to>
      <xdr:col>6</xdr:col>
      <xdr:colOff>38100</xdr:colOff>
      <xdr:row>57</xdr:row>
      <xdr:rowOff>19776</xdr:rowOff>
    </xdr:to>
    <xdr:sp macro="" textlink="">
      <xdr:nvSpPr>
        <xdr:cNvPr id="198" name="楕円 197">
          <a:extLst>
            <a:ext uri="{FF2B5EF4-FFF2-40B4-BE49-F238E27FC236}">
              <a16:creationId xmlns:a16="http://schemas.microsoft.com/office/drawing/2014/main" id="{A1C8CCC4-1078-46D1-BE79-3A02473B99CB}"/>
            </a:ext>
          </a:extLst>
        </xdr:cNvPr>
        <xdr:cNvSpPr/>
      </xdr:nvSpPr>
      <xdr:spPr>
        <a:xfrm>
          <a:off x="1079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104503</xdr:rowOff>
    </xdr:from>
    <xdr:to>
      <xdr:col>10</xdr:col>
      <xdr:colOff>114300</xdr:colOff>
      <xdr:row>56</xdr:row>
      <xdr:rowOff>140426</xdr:rowOff>
    </xdr:to>
    <xdr:cxnSp macro="">
      <xdr:nvCxnSpPr>
        <xdr:cNvPr id="199" name="直線コネクタ 198">
          <a:extLst>
            <a:ext uri="{FF2B5EF4-FFF2-40B4-BE49-F238E27FC236}">
              <a16:creationId xmlns:a16="http://schemas.microsoft.com/office/drawing/2014/main" id="{8C403201-ED62-433D-B065-05CEE5F8973D}"/>
            </a:ext>
          </a:extLst>
        </xdr:cNvPr>
        <xdr:cNvCxnSpPr/>
      </xdr:nvCxnSpPr>
      <xdr:spPr>
        <a:xfrm flipV="1">
          <a:off x="1130300" y="953425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5B90FDE3-4F4E-49A9-AD89-0550B97B88AA}"/>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03CDDAA6-3029-4B2E-9F9C-7B8B77677F03}"/>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596F0D1B-5105-499F-BD0A-5409CEA12658}"/>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8DFBCF88-1D16-4720-97A4-FA4E140C64CF}"/>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103250</xdr:rowOff>
    </xdr:from>
    <xdr:ext cx="405111" cy="259045"/>
    <xdr:sp macro="" textlink="">
      <xdr:nvSpPr>
        <xdr:cNvPr id="204" name="n_1mainValue【体育館・プール】&#10;有形固定資産減価償却率">
          <a:extLst>
            <a:ext uri="{FF2B5EF4-FFF2-40B4-BE49-F238E27FC236}">
              <a16:creationId xmlns:a16="http://schemas.microsoft.com/office/drawing/2014/main" id="{95A819E6-70CC-4B24-BA38-6103EB4F3C82}"/>
            </a:ext>
          </a:extLst>
        </xdr:cNvPr>
        <xdr:cNvSpPr txBox="1"/>
      </xdr:nvSpPr>
      <xdr:spPr>
        <a:xfrm>
          <a:off x="35820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50999</xdr:rowOff>
    </xdr:from>
    <xdr:ext cx="340478" cy="259045"/>
    <xdr:sp macro="" textlink="">
      <xdr:nvSpPr>
        <xdr:cNvPr id="205" name="n_2mainValue【体育館・プール】&#10;有形固定資産減価償却率">
          <a:extLst>
            <a:ext uri="{FF2B5EF4-FFF2-40B4-BE49-F238E27FC236}">
              <a16:creationId xmlns:a16="http://schemas.microsoft.com/office/drawing/2014/main" id="{C1F9134D-D2DB-4F95-863F-C348AFEF96C5}"/>
            </a:ext>
          </a:extLst>
        </xdr:cNvPr>
        <xdr:cNvSpPr txBox="1"/>
      </xdr:nvSpPr>
      <xdr:spPr>
        <a:xfrm>
          <a:off x="2738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380</xdr:rowOff>
    </xdr:from>
    <xdr:ext cx="340478" cy="259045"/>
    <xdr:sp macro="" textlink="">
      <xdr:nvSpPr>
        <xdr:cNvPr id="206" name="n_3mainValue【体育館・プール】&#10;有形固定資産減価償却率">
          <a:extLst>
            <a:ext uri="{FF2B5EF4-FFF2-40B4-BE49-F238E27FC236}">
              <a16:creationId xmlns:a16="http://schemas.microsoft.com/office/drawing/2014/main" id="{832BC040-C6F3-4ED4-97BA-3A3ECB4D9D14}"/>
            </a:ext>
          </a:extLst>
        </xdr:cNvPr>
        <xdr:cNvSpPr txBox="1"/>
      </xdr:nvSpPr>
      <xdr:spPr>
        <a:xfrm>
          <a:off x="1849061" y="925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36303</xdr:rowOff>
    </xdr:from>
    <xdr:ext cx="405111" cy="259045"/>
    <xdr:sp macro="" textlink="">
      <xdr:nvSpPr>
        <xdr:cNvPr id="207" name="n_4mainValue【体育館・プール】&#10;有形固定資産減価償却率">
          <a:extLst>
            <a:ext uri="{FF2B5EF4-FFF2-40B4-BE49-F238E27FC236}">
              <a16:creationId xmlns:a16="http://schemas.microsoft.com/office/drawing/2014/main" id="{A99145A8-522C-44AD-B0D5-6BA8D4968989}"/>
            </a:ext>
          </a:extLst>
        </xdr:cNvPr>
        <xdr:cNvSpPr txBox="1"/>
      </xdr:nvSpPr>
      <xdr:spPr>
        <a:xfrm>
          <a:off x="927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68B209C-A88E-42BE-A59E-60D9A68071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99EDAC5-5CB7-4B9E-A164-394C4D43E0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D5E1F8C-9756-40E3-A2B8-A752681C19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A9BD70D-F938-4334-81B2-61B9C690D2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7468162-57EA-4254-94E4-25197205F7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95F1EBC-14CE-42F0-98E8-3B0F414E90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3666C51-FC0D-4632-94B6-0CA36603FA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FBBD4D4-E697-45C8-9596-C6B425966B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4771057-3E9F-42F4-A4A7-0B719A14C7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2900F99-685E-4377-9E5F-91AB6AA5F4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C9DB1EB-8997-4C17-9C54-0A7AF161C7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8AC8B2B-3A5A-4FBF-AF24-6CD8DAE43BA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EC55517-00F0-4338-BA41-2C49E4291EA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CAEAB64-780D-49F2-B10E-E4512AF7A48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A15827C-91D5-4CA1-A80A-E08084A759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2F6047E-B067-4297-8BBD-EE1C1A615E7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46F3C59-805D-473F-927A-BEAEFCFB59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55727B5-3737-475B-BB8E-E93E59120CC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98355A7-EA45-4D6E-8E45-B7ADC4C324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8EFBAAD-91EC-4BAA-8D30-8F08F3844A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DFC1095-E4F1-4223-9F8D-68BC9C23A4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9E8BD24-C2AE-424F-89CF-28EA7D5E57C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D899B68-009D-40CC-B3C7-B07D62F6C0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2C76703-FF8E-4D05-9540-4347714A070A}"/>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E25B7643-0546-4630-A1E1-BBE93F01B94D}"/>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AAD84976-AC13-45D0-B7AA-1B1329BEEE49}"/>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365DC6C-30F5-4123-9553-99A17D97EE66}"/>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ACDB0C1-BAA1-40EC-9852-8E0AF7768785}"/>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E156D494-6BC8-4C9A-ABE7-21766BDF3F9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B0207DCD-F196-404D-A30A-700723356D18}"/>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30EF2B63-07A3-4781-9217-D25D74314F78}"/>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536661C8-B5BC-44AE-A38D-56477D6309AE}"/>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AA59B76E-5B08-4C68-920C-807933D89A12}"/>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D3AE13E2-7DE0-488D-9A70-9D7172A6C561}"/>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9683C8-7876-4930-9CCE-F453BBEE54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8F2CAE-76FC-40E2-B2CA-F2E4C075B4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299185-5A8C-4EC8-9BCE-2502E44130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EAE22C-BCC7-47F2-8C11-1F4ABC23EB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EAA905C-8321-4B99-9065-ACAB2CFB28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247" name="楕円 246">
          <a:extLst>
            <a:ext uri="{FF2B5EF4-FFF2-40B4-BE49-F238E27FC236}">
              <a16:creationId xmlns:a16="http://schemas.microsoft.com/office/drawing/2014/main" id="{CC6BE315-F4FC-4A09-B65E-C29D9BBED50E}"/>
            </a:ext>
          </a:extLst>
        </xdr:cNvPr>
        <xdr:cNvSpPr/>
      </xdr:nvSpPr>
      <xdr:spPr>
        <a:xfrm>
          <a:off x="10426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20972</xdr:rowOff>
    </xdr:from>
    <xdr:ext cx="469744" cy="259045"/>
    <xdr:sp macro="" textlink="">
      <xdr:nvSpPr>
        <xdr:cNvPr id="248" name="【体育館・プール】&#10;一人当たり面積該当値テキスト">
          <a:extLst>
            <a:ext uri="{FF2B5EF4-FFF2-40B4-BE49-F238E27FC236}">
              <a16:creationId xmlns:a16="http://schemas.microsoft.com/office/drawing/2014/main" id="{6A529B1E-A760-461E-A84F-C2F4A3D12E69}"/>
            </a:ext>
          </a:extLst>
        </xdr:cNvPr>
        <xdr:cNvSpPr txBox="1"/>
      </xdr:nvSpPr>
      <xdr:spPr>
        <a:xfrm>
          <a:off x="10515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A41241BC-C365-4FEC-B740-3BB308AD0962}"/>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id="{18FEDAB0-6213-49F2-BEE9-7DC0794BC7C9}"/>
            </a:ext>
          </a:extLst>
        </xdr:cNvPr>
        <xdr:cNvCxnSpPr/>
      </xdr:nvCxnSpPr>
      <xdr:spPr>
        <a:xfrm flipV="1">
          <a:off x="9639300" y="1089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1" name="楕円 250">
          <a:extLst>
            <a:ext uri="{FF2B5EF4-FFF2-40B4-BE49-F238E27FC236}">
              <a16:creationId xmlns:a16="http://schemas.microsoft.com/office/drawing/2014/main" id="{43FF6512-4A6D-41C3-968D-9B3297EF46C7}"/>
            </a:ext>
          </a:extLst>
        </xdr:cNvPr>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2" name="直線コネクタ 251">
          <a:extLst>
            <a:ext uri="{FF2B5EF4-FFF2-40B4-BE49-F238E27FC236}">
              <a16:creationId xmlns:a16="http://schemas.microsoft.com/office/drawing/2014/main" id="{A9D5089C-3E0C-4994-BFEA-9D7EF50B2E87}"/>
            </a:ext>
          </a:extLst>
        </xdr:cNvPr>
        <xdr:cNvCxnSpPr/>
      </xdr:nvCxnSpPr>
      <xdr:spPr>
        <a:xfrm>
          <a:off x="8750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3" name="楕円 252">
          <a:extLst>
            <a:ext uri="{FF2B5EF4-FFF2-40B4-BE49-F238E27FC236}">
              <a16:creationId xmlns:a16="http://schemas.microsoft.com/office/drawing/2014/main" id="{99A1131A-214D-44FA-86BF-E026CC1DCA33}"/>
            </a:ext>
          </a:extLst>
        </xdr:cNvPr>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4" name="直線コネクタ 253">
          <a:extLst>
            <a:ext uri="{FF2B5EF4-FFF2-40B4-BE49-F238E27FC236}">
              <a16:creationId xmlns:a16="http://schemas.microsoft.com/office/drawing/2014/main" id="{C6223D6A-C267-47B9-ADDA-3C33ACAC4DD7}"/>
            </a:ext>
          </a:extLst>
        </xdr:cNvPr>
        <xdr:cNvCxnSpPr/>
      </xdr:nvCxnSpPr>
      <xdr:spPr>
        <a:xfrm>
          <a:off x="7861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55" name="楕円 254">
          <a:extLst>
            <a:ext uri="{FF2B5EF4-FFF2-40B4-BE49-F238E27FC236}">
              <a16:creationId xmlns:a16="http://schemas.microsoft.com/office/drawing/2014/main" id="{2C001A99-365C-4FE7-80D1-DE5175F01621}"/>
            </a:ext>
          </a:extLst>
        </xdr:cNvPr>
        <xdr:cNvSpPr/>
      </xdr:nvSpPr>
      <xdr:spPr>
        <a:xfrm>
          <a:off x="692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95250</xdr:rowOff>
    </xdr:to>
    <xdr:cxnSp macro="">
      <xdr:nvCxnSpPr>
        <xdr:cNvPr id="256" name="直線コネクタ 255">
          <a:extLst>
            <a:ext uri="{FF2B5EF4-FFF2-40B4-BE49-F238E27FC236}">
              <a16:creationId xmlns:a16="http://schemas.microsoft.com/office/drawing/2014/main" id="{CE4FF661-D98E-4F24-BA04-582F6AD8DFB3}"/>
            </a:ext>
          </a:extLst>
        </xdr:cNvPr>
        <xdr:cNvCxnSpPr/>
      </xdr:nvCxnSpPr>
      <xdr:spPr>
        <a:xfrm>
          <a:off x="6972300" y="10810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847797C1-473F-4ACB-8C99-9FD09651244C}"/>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1B046BD5-9385-4E7F-BA9F-88C19B282A88}"/>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8DC94BDD-BD0B-4AAC-8285-5FC7A746DFE5}"/>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2FDDB934-38B2-4C21-94A5-0F4E1412659F}"/>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9B04FF90-1D33-45E9-A22E-81CCDAD7DC2D}"/>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2" name="n_2mainValue【体育館・プール】&#10;一人当たり面積">
          <a:extLst>
            <a:ext uri="{FF2B5EF4-FFF2-40B4-BE49-F238E27FC236}">
              <a16:creationId xmlns:a16="http://schemas.microsoft.com/office/drawing/2014/main" id="{7B3FF52D-7270-47E3-8111-5706EE328F5D}"/>
            </a:ext>
          </a:extLst>
        </xdr:cNvPr>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3" name="n_3mainValue【体育館・プール】&#10;一人当たり面積">
          <a:extLst>
            <a:ext uri="{FF2B5EF4-FFF2-40B4-BE49-F238E27FC236}">
              <a16:creationId xmlns:a16="http://schemas.microsoft.com/office/drawing/2014/main" id="{A35CF0ED-52EE-4563-8A53-A55195CF2117}"/>
            </a:ext>
          </a:extLst>
        </xdr:cNvPr>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264" name="n_4mainValue【体育館・プール】&#10;一人当たり面積">
          <a:extLst>
            <a:ext uri="{FF2B5EF4-FFF2-40B4-BE49-F238E27FC236}">
              <a16:creationId xmlns:a16="http://schemas.microsoft.com/office/drawing/2014/main" id="{6B3073DA-B9E4-449D-A848-8066C2793472}"/>
            </a:ext>
          </a:extLst>
        </xdr:cNvPr>
        <xdr:cNvSpPr txBox="1"/>
      </xdr:nvSpPr>
      <xdr:spPr>
        <a:xfrm>
          <a:off x="6737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2E0775E-9D13-405E-B969-0A691FEAD0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6DC6E2-CA27-412E-B8A4-A226AA91C0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161FEA1-F070-4D2F-ADF9-D170201FDB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2F8AD4F-4709-49C7-B6CF-B1ED4CE7EB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5FE514A-F3F0-4FBE-BE52-64E4A55246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0E4D62B-ED27-4F32-A4D9-23BDA2401E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EE68D15-41CE-4816-BC29-1935E5D01C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1898208-1276-495B-B1D4-8447E7F0A0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E339FEC-C428-4EE9-8B5E-3636AC9ADF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62F6DB0-A452-48E5-92A2-5337D68E8E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EE88444-6A97-436D-942D-51E57A854E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7AA3FA2-58F0-40DD-A667-F97E315DC3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2954BAC-2A1C-482B-AA82-7A1E9F01A6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BA65405-CD97-460A-B19D-12F537BA5F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7F3B955-62FA-4988-BE38-B8B906C33D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9576694-A3E9-4583-80A8-0BEE327BFB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0B41271-A1D7-4EC6-8574-6F94EAA5218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E3FB7CE-A8D3-4482-AD74-760ED198FE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F549F0E-65B3-4BD6-BE57-16B3465313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891D8CC-FB28-4F18-A915-FDC166DFAE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6086B9E-149B-49C6-8974-828F864729A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E94CD52-0030-4435-9DFF-AFE4248293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2ED962E-6F1D-4A49-8293-EFFA35C180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445E26B-67F9-488B-9AAE-D30F146F3A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6B96E0E7-28E4-4271-A4A4-529F657A42E4}"/>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B5C13038-145F-4387-8F6E-1CFB7269413B}"/>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79F481F0-DF40-4B34-AA15-0BEA4B887775}"/>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68AA257-75C0-4817-96D7-31A9E631A508}"/>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79BC1737-C0AD-4B62-98BF-4F7CDE4F7049}"/>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4700741-AC18-40F9-940B-66C39AF93568}"/>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F5195A6D-1D0A-4E4C-B84D-7597E179B98A}"/>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3B5DB319-8E01-4D13-A924-8494383F4153}"/>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74004BE3-3CB3-4152-9F51-7D456606F786}"/>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656963F7-4F94-4C96-8DE5-A3D151BA9DE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80C81186-A6D9-4F82-974B-3036112CBC4B}"/>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3C956A-3EF0-4195-9C88-E7A4580327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449D75-F0AB-4CF7-9396-13F857F783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732224F-C60E-49C7-8216-D6727B7174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F19E29-8BC4-4C8D-BA40-38C5B09619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7A83016-E6C2-4682-970C-1C6C07E724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168275</xdr:rowOff>
    </xdr:from>
    <xdr:to>
      <xdr:col>24</xdr:col>
      <xdr:colOff>114300</xdr:colOff>
      <xdr:row>85</xdr:row>
      <xdr:rowOff>98425</xdr:rowOff>
    </xdr:to>
    <xdr:sp macro="" textlink="">
      <xdr:nvSpPr>
        <xdr:cNvPr id="305" name="楕円 304">
          <a:extLst>
            <a:ext uri="{FF2B5EF4-FFF2-40B4-BE49-F238E27FC236}">
              <a16:creationId xmlns:a16="http://schemas.microsoft.com/office/drawing/2014/main" id="{A098538A-A927-471F-9F93-3050D23B9F26}"/>
            </a:ext>
          </a:extLst>
        </xdr:cNvPr>
        <xdr:cNvSpPr/>
      </xdr:nvSpPr>
      <xdr:spPr>
        <a:xfrm>
          <a:off x="4584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146702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20182D2-1A31-4BE9-BF23-6941E4D5AACB}"/>
            </a:ext>
          </a:extLst>
        </xdr:cNvPr>
        <xdr:cNvSpPr txBox="1"/>
      </xdr:nvSpPr>
      <xdr:spPr>
        <a:xfrm>
          <a:off x="4673600"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7" name="楕円 306">
          <a:extLst>
            <a:ext uri="{FF2B5EF4-FFF2-40B4-BE49-F238E27FC236}">
              <a16:creationId xmlns:a16="http://schemas.microsoft.com/office/drawing/2014/main" id="{CB764C80-9E69-4EB7-96C5-DF238EDBAD80}"/>
            </a:ext>
          </a:extLst>
        </xdr:cNvPr>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47625</xdr:rowOff>
    </xdr:to>
    <xdr:cxnSp macro="">
      <xdr:nvCxnSpPr>
        <xdr:cNvPr id="308" name="直線コネクタ 307">
          <a:extLst>
            <a:ext uri="{FF2B5EF4-FFF2-40B4-BE49-F238E27FC236}">
              <a16:creationId xmlns:a16="http://schemas.microsoft.com/office/drawing/2014/main" id="{00AB36D9-FCF6-43DC-844A-2A445456A7A6}"/>
            </a:ext>
          </a:extLst>
        </xdr:cNvPr>
        <xdr:cNvCxnSpPr/>
      </xdr:nvCxnSpPr>
      <xdr:spPr>
        <a:xfrm>
          <a:off x="3797300" y="145865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9" name="楕円 308">
          <a:extLst>
            <a:ext uri="{FF2B5EF4-FFF2-40B4-BE49-F238E27FC236}">
              <a16:creationId xmlns:a16="http://schemas.microsoft.com/office/drawing/2014/main" id="{54E50AFE-AA27-4BDA-BC37-AB686246AE38}"/>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85</xdr:row>
      <xdr:rowOff>13336</xdr:rowOff>
    </xdr:to>
    <xdr:cxnSp macro="">
      <xdr:nvCxnSpPr>
        <xdr:cNvPr id="310" name="直線コネクタ 309">
          <a:extLst>
            <a:ext uri="{FF2B5EF4-FFF2-40B4-BE49-F238E27FC236}">
              <a16:creationId xmlns:a16="http://schemas.microsoft.com/office/drawing/2014/main" id="{951EDFCE-B005-4E01-AC7B-6B9FD09BEBE2}"/>
            </a:ext>
          </a:extLst>
        </xdr:cNvPr>
        <xdr:cNvCxnSpPr/>
      </xdr:nvCxnSpPr>
      <xdr:spPr>
        <a:xfrm>
          <a:off x="2908300" y="145046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1" name="楕円 310">
          <a:extLst>
            <a:ext uri="{FF2B5EF4-FFF2-40B4-BE49-F238E27FC236}">
              <a16:creationId xmlns:a16="http://schemas.microsoft.com/office/drawing/2014/main" id="{307E5B97-EBFD-4766-9E28-9E2CE5A12CF6}"/>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102870</xdr:rowOff>
    </xdr:to>
    <xdr:cxnSp macro="">
      <xdr:nvCxnSpPr>
        <xdr:cNvPr id="312" name="直線コネクタ 311">
          <a:extLst>
            <a:ext uri="{FF2B5EF4-FFF2-40B4-BE49-F238E27FC236}">
              <a16:creationId xmlns:a16="http://schemas.microsoft.com/office/drawing/2014/main" id="{4158116D-2683-4B63-9522-2D04D176D8D5}"/>
            </a:ext>
          </a:extLst>
        </xdr:cNvPr>
        <xdr:cNvCxnSpPr/>
      </xdr:nvCxnSpPr>
      <xdr:spPr>
        <a:xfrm>
          <a:off x="2019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a:extLst>
            <a:ext uri="{FF2B5EF4-FFF2-40B4-BE49-F238E27FC236}">
              <a16:creationId xmlns:a16="http://schemas.microsoft.com/office/drawing/2014/main" id="{96B6582E-E12B-40C8-A204-7EA3D7E9B47D}"/>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14" name="直線コネクタ 313">
          <a:extLst>
            <a:ext uri="{FF2B5EF4-FFF2-40B4-BE49-F238E27FC236}">
              <a16:creationId xmlns:a16="http://schemas.microsoft.com/office/drawing/2014/main" id="{4BBAF0BC-DA63-470C-8A7F-11AD52C7D64F}"/>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C9F20982-AFAA-4AEC-B4CC-97F6DDAB1024}"/>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768A33C4-338F-4FF5-AC4B-914AC88B894D}"/>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AF798FDA-559C-4C9A-909D-387791208CFB}"/>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C48DE3F1-2C40-4825-A4A2-79227B1EBFD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19" name="n_1mainValue【福祉施設】&#10;有形固定資産減価償却率">
          <a:extLst>
            <a:ext uri="{FF2B5EF4-FFF2-40B4-BE49-F238E27FC236}">
              <a16:creationId xmlns:a16="http://schemas.microsoft.com/office/drawing/2014/main" id="{110E0765-656E-4ED9-8364-D0886356030B}"/>
            </a:ext>
          </a:extLst>
        </xdr:cNvPr>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20" name="n_2mainValue【福祉施設】&#10;有形固定資産減価償却率">
          <a:extLst>
            <a:ext uri="{FF2B5EF4-FFF2-40B4-BE49-F238E27FC236}">
              <a16:creationId xmlns:a16="http://schemas.microsoft.com/office/drawing/2014/main" id="{5317872B-9F3D-47F9-BEF9-763206C8E4BC}"/>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1" name="n_3mainValue【福祉施設】&#10;有形固定資産減価償却率">
          <a:extLst>
            <a:ext uri="{FF2B5EF4-FFF2-40B4-BE49-F238E27FC236}">
              <a16:creationId xmlns:a16="http://schemas.microsoft.com/office/drawing/2014/main" id="{858004A0-51EA-4FC1-9BC2-AD7744B29927}"/>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福祉施設】&#10;有形固定資産減価償却率">
          <a:extLst>
            <a:ext uri="{FF2B5EF4-FFF2-40B4-BE49-F238E27FC236}">
              <a16:creationId xmlns:a16="http://schemas.microsoft.com/office/drawing/2014/main" id="{C0118352-69D8-4FDF-8974-287DA0E8889E}"/>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9856CBB-2DCB-49F8-8FD5-86A7EEC734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D08CD11-2E21-46F3-9D9E-DB2784BF41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9908AA2-DA34-41C4-BDD4-B71A7E44A6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2DAD9C6-E752-4B4E-B3BD-89E5D0B438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5A531E7-617C-4193-BE11-64D6575E3F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6E8F14B-1C26-42E0-84B1-807CAC059A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A484432-DFFD-4AC1-829D-0F03EB91A2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C7AF0BE-60D3-485F-97A9-A010DF505B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47C7593-9BDF-4C1A-A4EC-7B5E356AA7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CA77300-8CC0-4717-992B-D65E0BBF9C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E929A1B-E758-413A-8CB3-CAC0FAD55D0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C3F40CA-8D52-4B6C-B744-558CB72B53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0BD7383-AA6C-4895-AC59-03ECA41CD6C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61F171E-60AC-4CC8-9489-4477916886D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14B66D4-1AB2-47A5-8EDD-549732BDAB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5077AFD-1880-4AE3-9198-CBA3DFD0F8B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11A1555-8A9A-4C09-AABB-317092D082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948171F-1DF3-4054-946F-98BE5F25F9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74164F8-1D03-4AE8-A78B-0E8810C49F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1986219-756C-427B-8AE6-CC8DEA64F1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03375B1-07EF-4B0A-A08A-697A1840BC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1BF1B925-D162-4BC8-BFE9-B1769688FE66}"/>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18A2FC9-6B4E-41C2-AE15-77127938DDC8}"/>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A9512C4E-E233-4AC0-A446-571E14B1CFF4}"/>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68984DFA-E2FE-4944-B86E-809371996E6B}"/>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49D79ACB-37C2-4678-92B1-12F9C8BA2B23}"/>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865AD2FD-F6BA-41E9-A87B-B8C1A6E0CB85}"/>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95501FF2-1135-4168-95BC-10F4C584C62B}"/>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3507626D-CDB8-4030-8A40-5B19EBA15465}"/>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77EE47A0-6141-49FE-B0EB-83DB62CD8B4B}"/>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266AE832-3BD3-4907-901A-420CC607911F}"/>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2A8E293E-D39E-4C0A-83A1-EACB753B8659}"/>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ADB576-E128-4451-82AC-127563ED45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16257D-0A90-4F52-BB2E-3C0F758DD3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6BD4C1F-469E-4497-ACC7-398B3A14D2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F1B0C9C-531C-4EB3-9701-580F52DB28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37DAC1-9AAA-47A5-B7C8-6246E2CA8B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60" name="楕円 359">
          <a:extLst>
            <a:ext uri="{FF2B5EF4-FFF2-40B4-BE49-F238E27FC236}">
              <a16:creationId xmlns:a16="http://schemas.microsoft.com/office/drawing/2014/main" id="{62CB0474-3B2A-4C12-81CB-AB9549ED459C}"/>
            </a:ext>
          </a:extLst>
        </xdr:cNvPr>
        <xdr:cNvSpPr/>
      </xdr:nvSpPr>
      <xdr:spPr>
        <a:xfrm>
          <a:off x="10426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61" name="【福祉施設】&#10;一人当たり面積該当値テキスト">
          <a:extLst>
            <a:ext uri="{FF2B5EF4-FFF2-40B4-BE49-F238E27FC236}">
              <a16:creationId xmlns:a16="http://schemas.microsoft.com/office/drawing/2014/main" id="{6CD573D8-24D2-405E-892E-C707D202132D}"/>
            </a:ext>
          </a:extLst>
        </xdr:cNvPr>
        <xdr:cNvSpPr txBox="1"/>
      </xdr:nvSpPr>
      <xdr:spPr>
        <a:xfrm>
          <a:off x="10515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62" name="楕円 361">
          <a:extLst>
            <a:ext uri="{FF2B5EF4-FFF2-40B4-BE49-F238E27FC236}">
              <a16:creationId xmlns:a16="http://schemas.microsoft.com/office/drawing/2014/main" id="{9A737EBD-BCDE-4E73-825C-43EFA488B068}"/>
            </a:ext>
          </a:extLst>
        </xdr:cNvPr>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35813</xdr:rowOff>
    </xdr:to>
    <xdr:cxnSp macro="">
      <xdr:nvCxnSpPr>
        <xdr:cNvPr id="363" name="直線コネクタ 362">
          <a:extLst>
            <a:ext uri="{FF2B5EF4-FFF2-40B4-BE49-F238E27FC236}">
              <a16:creationId xmlns:a16="http://schemas.microsoft.com/office/drawing/2014/main" id="{6AEF0E8D-43EA-4446-891E-2BB76A0B5CAF}"/>
            </a:ext>
          </a:extLst>
        </xdr:cNvPr>
        <xdr:cNvCxnSpPr/>
      </xdr:nvCxnSpPr>
      <xdr:spPr>
        <a:xfrm>
          <a:off x="9639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64" name="楕円 363">
          <a:extLst>
            <a:ext uri="{FF2B5EF4-FFF2-40B4-BE49-F238E27FC236}">
              <a16:creationId xmlns:a16="http://schemas.microsoft.com/office/drawing/2014/main" id="{0F8E4C36-A94B-4BAF-92A8-0E65FF75A5AB}"/>
            </a:ext>
          </a:extLst>
        </xdr:cNvPr>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35813</xdr:rowOff>
    </xdr:to>
    <xdr:cxnSp macro="">
      <xdr:nvCxnSpPr>
        <xdr:cNvPr id="365" name="直線コネクタ 364">
          <a:extLst>
            <a:ext uri="{FF2B5EF4-FFF2-40B4-BE49-F238E27FC236}">
              <a16:creationId xmlns:a16="http://schemas.microsoft.com/office/drawing/2014/main" id="{3F29287E-5BAF-45EC-ADDD-54C9AEB558E9}"/>
            </a:ext>
          </a:extLst>
        </xdr:cNvPr>
        <xdr:cNvCxnSpPr/>
      </xdr:nvCxnSpPr>
      <xdr:spPr>
        <a:xfrm>
          <a:off x="8750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66" name="楕円 365">
          <a:extLst>
            <a:ext uri="{FF2B5EF4-FFF2-40B4-BE49-F238E27FC236}">
              <a16:creationId xmlns:a16="http://schemas.microsoft.com/office/drawing/2014/main" id="{6BAB8EDB-2143-450B-B0D4-DE567CAED6EB}"/>
            </a:ext>
          </a:extLst>
        </xdr:cNvPr>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35813</xdr:rowOff>
    </xdr:from>
    <xdr:to>
      <xdr:col>45</xdr:col>
      <xdr:colOff>177800</xdr:colOff>
      <xdr:row>85</xdr:row>
      <xdr:rowOff>35813</xdr:rowOff>
    </xdr:to>
    <xdr:cxnSp macro="">
      <xdr:nvCxnSpPr>
        <xdr:cNvPr id="367" name="直線コネクタ 366">
          <a:extLst>
            <a:ext uri="{FF2B5EF4-FFF2-40B4-BE49-F238E27FC236}">
              <a16:creationId xmlns:a16="http://schemas.microsoft.com/office/drawing/2014/main" id="{15E23262-38BD-4602-B252-9AFB54F89DC7}"/>
            </a:ext>
          </a:extLst>
        </xdr:cNvPr>
        <xdr:cNvCxnSpPr/>
      </xdr:nvCxnSpPr>
      <xdr:spPr>
        <a:xfrm>
          <a:off x="7861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8" name="楕円 367">
          <a:extLst>
            <a:ext uri="{FF2B5EF4-FFF2-40B4-BE49-F238E27FC236}">
              <a16:creationId xmlns:a16="http://schemas.microsoft.com/office/drawing/2014/main" id="{3DA36A67-FC55-4677-9797-1E09B6DA2EB8}"/>
            </a:ext>
          </a:extLst>
        </xdr:cNvPr>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35813</xdr:rowOff>
    </xdr:to>
    <xdr:cxnSp macro="">
      <xdr:nvCxnSpPr>
        <xdr:cNvPr id="369" name="直線コネクタ 368">
          <a:extLst>
            <a:ext uri="{FF2B5EF4-FFF2-40B4-BE49-F238E27FC236}">
              <a16:creationId xmlns:a16="http://schemas.microsoft.com/office/drawing/2014/main" id="{27DF3D24-9C7E-464E-846E-16CB3B1B6EEF}"/>
            </a:ext>
          </a:extLst>
        </xdr:cNvPr>
        <xdr:cNvCxnSpPr/>
      </xdr:nvCxnSpPr>
      <xdr:spPr>
        <a:xfrm>
          <a:off x="6972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AD6B6438-235F-44D9-976B-38F12807A938}"/>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4B20D3C1-B030-4D2B-B21C-FF3028EDDBE5}"/>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4174E22C-576C-41FF-8F27-BFCFF5E79E2A}"/>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BC052FE6-7DE9-4E79-8EF0-7DD5B78EB662}"/>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74" name="n_1mainValue【福祉施設】&#10;一人当たり面積">
          <a:extLst>
            <a:ext uri="{FF2B5EF4-FFF2-40B4-BE49-F238E27FC236}">
              <a16:creationId xmlns:a16="http://schemas.microsoft.com/office/drawing/2014/main" id="{E4C681AE-0A57-4A12-8739-E890EAFAF54A}"/>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75" name="n_2mainValue【福祉施設】&#10;一人当たり面積">
          <a:extLst>
            <a:ext uri="{FF2B5EF4-FFF2-40B4-BE49-F238E27FC236}">
              <a16:creationId xmlns:a16="http://schemas.microsoft.com/office/drawing/2014/main" id="{9E5A8452-8227-45D3-B6FD-4C4C9341915E}"/>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76" name="n_3mainValue【福祉施設】&#10;一人当たり面積">
          <a:extLst>
            <a:ext uri="{FF2B5EF4-FFF2-40B4-BE49-F238E27FC236}">
              <a16:creationId xmlns:a16="http://schemas.microsoft.com/office/drawing/2014/main" id="{29E79326-06CE-467B-8C91-DA34FBA88A08}"/>
            </a:ext>
          </a:extLst>
        </xdr:cNvPr>
        <xdr:cNvSpPr txBox="1"/>
      </xdr:nvSpPr>
      <xdr:spPr>
        <a:xfrm>
          <a:off x="7626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7" name="n_4mainValue【福祉施設】&#10;一人当たり面積">
          <a:extLst>
            <a:ext uri="{FF2B5EF4-FFF2-40B4-BE49-F238E27FC236}">
              <a16:creationId xmlns:a16="http://schemas.microsoft.com/office/drawing/2014/main" id="{CC1E43EC-3090-4C6D-B116-0660F07E320B}"/>
            </a:ext>
          </a:extLst>
        </xdr:cNvPr>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20B9027-6C74-464B-8F32-AD69ABCCE5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46B3E01-F0D2-41C3-AE63-8ED7F605F6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C7ED478-5EA4-469D-A607-4C629F7270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C5898E3-F348-475A-8BA7-0A9FEC314B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630DA7B-93B2-4287-8855-ABD6C371FC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99FB3CE-A424-4A05-963A-47F2E90E87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9FE1228-DBFB-4E1C-9966-035B7BB02D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7EE31E6-8A32-4E02-804F-A84F1EE4FF9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EC58CD5-8484-469B-ABDE-F0FF25BD59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D86470B-8E70-4DF9-9830-23BD8BF9FF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35D3148-DA49-435D-86AC-D59E26A8F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B5AA5A6E-08ED-4B1F-A1DA-382DD05951D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CC86CFF0-3021-4EB8-B3D7-580732EC538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5AEA2D8B-0834-412F-B174-5D78FEDBC5A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9DD8FE7-8C63-4902-B940-E1D5AA39DD5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9DFF69C-D198-40F1-A569-D1867325CD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51D00DCB-654D-475A-BDA8-105983E24B6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A62B7D98-CDF9-41A8-A7FE-80204946957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3CC9209B-CCE9-47AD-91F7-62B8D3E7324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F3625401-76E2-496F-9C3E-00351805E9F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492DEA84-FF33-4773-AA81-EFC96E04890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68336E6-83EA-405B-807A-90882D8ADF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5922AB4C-B289-45DF-80B0-399864B56B1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3E28D818-E732-4D8D-939F-0555AD4CA5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13F263CC-C679-4084-91BB-EBD5029EFD51}"/>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CF230738-CC77-4DB5-9561-255760E05729}"/>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EDE84966-C9C4-46A7-B254-E4F3C254268A}"/>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D59F1F7-2341-486E-8EAD-E77878B378D2}"/>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52C95FB4-C538-4CFA-9D11-C6E1205E4F99}"/>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74C9957-B1E1-4E95-A372-B2A2216143F1}"/>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9CEF188F-7861-43B4-93AF-36B4CBA34E6A}"/>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5B9491E8-41EA-48C8-8E93-19C52F9C7438}"/>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8A58F8AF-9EF5-4DFC-97BE-90FD0307B8CB}"/>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7C53876E-DFC5-4E03-9871-7939101F244D}"/>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D5EEE8ED-FD02-4386-B699-A737308990E4}"/>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5AAA4B3-1DB8-4C6C-B721-78683F39B5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3B2B8BA-23C4-41E8-A61D-33819B092E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C71BEB0-7CE2-4BFB-A123-DB50073E44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B40-107C-4F38-A969-8F49A37F80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2591D93-26FB-45E2-BB1B-BE1934BEDB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418" name="楕円 417">
          <a:extLst>
            <a:ext uri="{FF2B5EF4-FFF2-40B4-BE49-F238E27FC236}">
              <a16:creationId xmlns:a16="http://schemas.microsoft.com/office/drawing/2014/main" id="{B86E2E16-2117-4774-AF1D-E342851F7A6C}"/>
            </a:ext>
          </a:extLst>
        </xdr:cNvPr>
        <xdr:cNvSpPr/>
      </xdr:nvSpPr>
      <xdr:spPr>
        <a:xfrm>
          <a:off x="4584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64788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43268551-A83B-4B4F-8586-CF59188FE33D}"/>
            </a:ext>
          </a:extLst>
        </xdr:cNvPr>
        <xdr:cNvSpPr txBox="1"/>
      </xdr:nvSpPr>
      <xdr:spPr>
        <a:xfrm>
          <a:off x="4673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20" name="楕円 419">
          <a:extLst>
            <a:ext uri="{FF2B5EF4-FFF2-40B4-BE49-F238E27FC236}">
              <a16:creationId xmlns:a16="http://schemas.microsoft.com/office/drawing/2014/main" id="{14AE51D8-8A99-445E-A163-5E9FA7713B18}"/>
            </a:ext>
          </a:extLst>
        </xdr:cNvPr>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137161</xdr:rowOff>
    </xdr:to>
    <xdr:cxnSp macro="">
      <xdr:nvCxnSpPr>
        <xdr:cNvPr id="421" name="直線コネクタ 420">
          <a:extLst>
            <a:ext uri="{FF2B5EF4-FFF2-40B4-BE49-F238E27FC236}">
              <a16:creationId xmlns:a16="http://schemas.microsoft.com/office/drawing/2014/main" id="{1BC2A16F-81C7-4BD2-AD41-C211E744165B}"/>
            </a:ext>
          </a:extLst>
        </xdr:cNvPr>
        <xdr:cNvCxnSpPr/>
      </xdr:nvCxnSpPr>
      <xdr:spPr>
        <a:xfrm>
          <a:off x="3797300" y="181127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29211</xdr:rowOff>
    </xdr:from>
    <xdr:to>
      <xdr:col>15</xdr:col>
      <xdr:colOff>101600</xdr:colOff>
      <xdr:row>105</xdr:row>
      <xdr:rowOff>130811</xdr:rowOff>
    </xdr:to>
    <xdr:sp macro="" textlink="">
      <xdr:nvSpPr>
        <xdr:cNvPr id="422" name="楕円 421">
          <a:extLst>
            <a:ext uri="{FF2B5EF4-FFF2-40B4-BE49-F238E27FC236}">
              <a16:creationId xmlns:a16="http://schemas.microsoft.com/office/drawing/2014/main" id="{60F02517-1982-4C15-895B-B250B1043F15}"/>
            </a:ext>
          </a:extLst>
        </xdr:cNvPr>
        <xdr:cNvSpPr/>
      </xdr:nvSpPr>
      <xdr:spPr>
        <a:xfrm>
          <a:off x="2857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80011</xdr:rowOff>
    </xdr:from>
    <xdr:to>
      <xdr:col>19</xdr:col>
      <xdr:colOff>177800</xdr:colOff>
      <xdr:row>105</xdr:row>
      <xdr:rowOff>110489</xdr:rowOff>
    </xdr:to>
    <xdr:cxnSp macro="">
      <xdr:nvCxnSpPr>
        <xdr:cNvPr id="423" name="直線コネクタ 422">
          <a:extLst>
            <a:ext uri="{FF2B5EF4-FFF2-40B4-BE49-F238E27FC236}">
              <a16:creationId xmlns:a16="http://schemas.microsoft.com/office/drawing/2014/main" id="{1C17CBCC-DC46-4CD4-8E32-9EA9F5309278}"/>
            </a:ext>
          </a:extLst>
        </xdr:cNvPr>
        <xdr:cNvCxnSpPr/>
      </xdr:nvCxnSpPr>
      <xdr:spPr>
        <a:xfrm>
          <a:off x="2908300" y="18082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4" name="楕円 423">
          <a:extLst>
            <a:ext uri="{FF2B5EF4-FFF2-40B4-BE49-F238E27FC236}">
              <a16:creationId xmlns:a16="http://schemas.microsoft.com/office/drawing/2014/main" id="{093EC046-B998-4488-A9C9-E5ADEB64C926}"/>
            </a:ext>
          </a:extLst>
        </xdr:cNvPr>
        <xdr:cNvSpPr/>
      </xdr:nvSpPr>
      <xdr:spPr>
        <a:xfrm>
          <a:off x="196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80011</xdr:rowOff>
    </xdr:from>
    <xdr:to>
      <xdr:col>15</xdr:col>
      <xdr:colOff>50800</xdr:colOff>
      <xdr:row>105</xdr:row>
      <xdr:rowOff>87630</xdr:rowOff>
    </xdr:to>
    <xdr:cxnSp macro="">
      <xdr:nvCxnSpPr>
        <xdr:cNvPr id="425" name="直線コネクタ 424">
          <a:extLst>
            <a:ext uri="{FF2B5EF4-FFF2-40B4-BE49-F238E27FC236}">
              <a16:creationId xmlns:a16="http://schemas.microsoft.com/office/drawing/2014/main" id="{E919D7FB-A235-434E-AB07-EF77E8FC221C}"/>
            </a:ext>
          </a:extLst>
        </xdr:cNvPr>
        <xdr:cNvCxnSpPr/>
      </xdr:nvCxnSpPr>
      <xdr:spPr>
        <a:xfrm flipV="1">
          <a:off x="2019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158750</xdr:rowOff>
    </xdr:from>
    <xdr:to>
      <xdr:col>6</xdr:col>
      <xdr:colOff>38100</xdr:colOff>
      <xdr:row>105</xdr:row>
      <xdr:rowOff>88900</xdr:rowOff>
    </xdr:to>
    <xdr:sp macro="" textlink="">
      <xdr:nvSpPr>
        <xdr:cNvPr id="426" name="楕円 425">
          <a:extLst>
            <a:ext uri="{FF2B5EF4-FFF2-40B4-BE49-F238E27FC236}">
              <a16:creationId xmlns:a16="http://schemas.microsoft.com/office/drawing/2014/main" id="{027ACD21-35C4-43EF-829D-3B265DEEE9F6}"/>
            </a:ext>
          </a:extLst>
        </xdr:cNvPr>
        <xdr:cNvSpPr/>
      </xdr:nvSpPr>
      <xdr:spPr>
        <a:xfrm>
          <a:off x="107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38100</xdr:rowOff>
    </xdr:from>
    <xdr:to>
      <xdr:col>10</xdr:col>
      <xdr:colOff>114300</xdr:colOff>
      <xdr:row>105</xdr:row>
      <xdr:rowOff>87630</xdr:rowOff>
    </xdr:to>
    <xdr:cxnSp macro="">
      <xdr:nvCxnSpPr>
        <xdr:cNvPr id="427" name="直線コネクタ 426">
          <a:extLst>
            <a:ext uri="{FF2B5EF4-FFF2-40B4-BE49-F238E27FC236}">
              <a16:creationId xmlns:a16="http://schemas.microsoft.com/office/drawing/2014/main" id="{0440D6B6-0B0C-45C1-956A-4D7434FA78B6}"/>
            </a:ext>
          </a:extLst>
        </xdr:cNvPr>
        <xdr:cNvCxnSpPr/>
      </xdr:nvCxnSpPr>
      <xdr:spPr>
        <a:xfrm>
          <a:off x="1130300" y="18040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1500F473-7437-43B2-8AF0-F2EB14480679}"/>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90F7E868-BC5F-4B07-9011-B82425397BA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1D68A59A-4405-4968-8ECA-62B575CA472E}"/>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0F2FE660-D86F-4D79-B137-1FB67F1722CD}"/>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32" name="n_1mainValue【市民会館】&#10;有形固定資産減価償却率">
          <a:extLst>
            <a:ext uri="{FF2B5EF4-FFF2-40B4-BE49-F238E27FC236}">
              <a16:creationId xmlns:a16="http://schemas.microsoft.com/office/drawing/2014/main" id="{47B8E603-F262-440D-BAC9-FB8241C71961}"/>
            </a:ext>
          </a:extLst>
        </xdr:cNvPr>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433" name="n_2mainValue【市民会館】&#10;有形固定資産減価償却率">
          <a:extLst>
            <a:ext uri="{FF2B5EF4-FFF2-40B4-BE49-F238E27FC236}">
              <a16:creationId xmlns:a16="http://schemas.microsoft.com/office/drawing/2014/main" id="{ABAD279B-A351-4B3B-AFE1-2000DBD09D7B}"/>
            </a:ext>
          </a:extLst>
        </xdr:cNvPr>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4" name="n_3mainValue【市民会館】&#10;有形固定資産減価償却率">
          <a:extLst>
            <a:ext uri="{FF2B5EF4-FFF2-40B4-BE49-F238E27FC236}">
              <a16:creationId xmlns:a16="http://schemas.microsoft.com/office/drawing/2014/main" id="{9B71CD08-E481-4612-B1D9-FEFE94EC7E02}"/>
            </a:ext>
          </a:extLst>
        </xdr:cNvPr>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80027</xdr:rowOff>
    </xdr:from>
    <xdr:ext cx="405111" cy="259045"/>
    <xdr:sp macro="" textlink="">
      <xdr:nvSpPr>
        <xdr:cNvPr id="435" name="n_4mainValue【市民会館】&#10;有形固定資産減価償却率">
          <a:extLst>
            <a:ext uri="{FF2B5EF4-FFF2-40B4-BE49-F238E27FC236}">
              <a16:creationId xmlns:a16="http://schemas.microsoft.com/office/drawing/2014/main" id="{AEC62F7D-E074-4FAC-9262-A3AB6323E3FC}"/>
            </a:ext>
          </a:extLst>
        </xdr:cNvPr>
        <xdr:cNvSpPr txBox="1"/>
      </xdr:nvSpPr>
      <xdr:spPr>
        <a:xfrm>
          <a:off x="927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3DE5C60-4CEA-484B-A0FA-196981A8C5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6BF76C0D-6905-431F-97D5-6EC30F411F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A09178E3-141D-4F61-91A6-388853630E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F3A25C3-1680-41A4-9FC8-C226366640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AF6272F-F867-41A5-B372-D2E9C27145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BBA2D6B-B78D-4F60-8C37-98F6F686B3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39D38BB-08E5-442F-B8F0-714B890CA0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6AF3F56D-6A55-413A-B62C-3CEC8ECFDCD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E70022E-793C-4A23-96E8-81417AA683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A8ADABF-7206-46BF-8A2F-1D8F5B65E1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D8730D5-B6DF-4C3E-86AA-6CB5485931A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28C83976-7A8D-47B4-938B-440B943FD50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328867FE-FAAF-4F71-91A9-A592392D31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EB89B9B3-56CC-422E-9F71-659D4638596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D94B94CA-E679-4254-AA5A-1AC3879B3C5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B76F85F4-5029-44BD-BE6D-E8FFFFA4765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61F7CE6-2822-4626-AA96-72792BD55D2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2E028A2E-C689-4E42-B881-264C6482B8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FA6EBBDF-641F-4742-B4F7-E0656B2E90F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B3978A4D-AD83-4E00-B124-9069A0E767E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150A1BF-461C-4FA0-AE87-FDF1E18F00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4C15DC92-2A47-47A6-8705-3C84582F72D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99C263B8-D682-44D9-AD72-9CF84E9BFA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9093B40B-F754-4D2A-B6C0-09CB4EDE0DC2}"/>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298655C8-F0C5-4AB1-83F2-04794CCEECB2}"/>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B6593543-0584-421F-8AC9-A3AA0039587F}"/>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B8BADAA3-0689-4752-AE91-8E24FED9F474}"/>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4F15576C-7963-4248-BCF8-7C09DDEC7983}"/>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D5C6929E-63DF-4E2D-83E3-05B2337E564B}"/>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BF1B63A-F2F0-45E8-8001-72B4A78482DA}"/>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9C7DA3BC-C651-4991-B466-46435E71319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5FB9146A-966F-4DB6-A1B3-64176DD0898C}"/>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7D401F5C-53ED-4461-BD78-57DD010A958D}"/>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1B148E07-AD74-4FBB-A475-8887900A3D7F}"/>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41B6B14-0D91-4A88-8BE1-C7F8DEBCC2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500460F-2B66-4028-9330-FF5E101FA4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A2EB747-ADF5-4487-B254-EA86083156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4CA227F-E357-4CCC-8903-22F85829B52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8A5FEE9-084B-4C87-80E4-4658D57CB0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5" name="楕円 474">
          <a:extLst>
            <a:ext uri="{FF2B5EF4-FFF2-40B4-BE49-F238E27FC236}">
              <a16:creationId xmlns:a16="http://schemas.microsoft.com/office/drawing/2014/main" id="{996FA72E-ED53-4B53-BA71-F03BCF653A4F}"/>
            </a:ext>
          </a:extLst>
        </xdr:cNvPr>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6" name="【市民会館】&#10;一人当たり面積該当値テキスト">
          <a:extLst>
            <a:ext uri="{FF2B5EF4-FFF2-40B4-BE49-F238E27FC236}">
              <a16:creationId xmlns:a16="http://schemas.microsoft.com/office/drawing/2014/main" id="{068C8754-7A84-4A0F-B50C-A395DE077C53}"/>
            </a:ext>
          </a:extLst>
        </xdr:cNvPr>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7" name="楕円 476">
          <a:extLst>
            <a:ext uri="{FF2B5EF4-FFF2-40B4-BE49-F238E27FC236}">
              <a16:creationId xmlns:a16="http://schemas.microsoft.com/office/drawing/2014/main" id="{C2F7B0E7-C4E8-4EAB-B275-A00B2CA447A4}"/>
            </a:ext>
          </a:extLst>
        </xdr:cNvPr>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137161</xdr:rowOff>
    </xdr:to>
    <xdr:cxnSp macro="">
      <xdr:nvCxnSpPr>
        <xdr:cNvPr id="478" name="直線コネクタ 477">
          <a:extLst>
            <a:ext uri="{FF2B5EF4-FFF2-40B4-BE49-F238E27FC236}">
              <a16:creationId xmlns:a16="http://schemas.microsoft.com/office/drawing/2014/main" id="{2E9C5631-F431-47FD-A795-E551B9EAC9A5}"/>
            </a:ext>
          </a:extLst>
        </xdr:cNvPr>
        <xdr:cNvCxnSpPr/>
      </xdr:nvCxnSpPr>
      <xdr:spPr>
        <a:xfrm>
          <a:off x="9639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9" name="楕円 478">
          <a:extLst>
            <a:ext uri="{FF2B5EF4-FFF2-40B4-BE49-F238E27FC236}">
              <a16:creationId xmlns:a16="http://schemas.microsoft.com/office/drawing/2014/main" id="{4D4AE89B-A320-488B-9768-43A1BACD1675}"/>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80" name="直線コネクタ 479">
          <a:extLst>
            <a:ext uri="{FF2B5EF4-FFF2-40B4-BE49-F238E27FC236}">
              <a16:creationId xmlns:a16="http://schemas.microsoft.com/office/drawing/2014/main" id="{A7D2DE9B-FA13-4B8E-B3D5-BB12009AFFF9}"/>
            </a:ext>
          </a:extLst>
        </xdr:cNvPr>
        <xdr:cNvCxnSpPr/>
      </xdr:nvCxnSpPr>
      <xdr:spPr>
        <a:xfrm flipV="1">
          <a:off x="8750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81" name="楕円 480">
          <a:extLst>
            <a:ext uri="{FF2B5EF4-FFF2-40B4-BE49-F238E27FC236}">
              <a16:creationId xmlns:a16="http://schemas.microsoft.com/office/drawing/2014/main" id="{241F306C-5BDD-4605-A154-9B08C7CE5282}"/>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2" name="直線コネクタ 481">
          <a:extLst>
            <a:ext uri="{FF2B5EF4-FFF2-40B4-BE49-F238E27FC236}">
              <a16:creationId xmlns:a16="http://schemas.microsoft.com/office/drawing/2014/main" id="{517A5CB8-420B-4AEA-B972-AD0BA9DA4EE2}"/>
            </a:ext>
          </a:extLst>
        </xdr:cNvPr>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3" name="楕円 482">
          <a:extLst>
            <a:ext uri="{FF2B5EF4-FFF2-40B4-BE49-F238E27FC236}">
              <a16:creationId xmlns:a16="http://schemas.microsoft.com/office/drawing/2014/main" id="{74DBE21E-5A2A-4537-8347-D7FA3087B163}"/>
            </a:ext>
          </a:extLst>
        </xdr:cNvPr>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140970</xdr:rowOff>
    </xdr:to>
    <xdr:cxnSp macro="">
      <xdr:nvCxnSpPr>
        <xdr:cNvPr id="484" name="直線コネクタ 483">
          <a:extLst>
            <a:ext uri="{FF2B5EF4-FFF2-40B4-BE49-F238E27FC236}">
              <a16:creationId xmlns:a16="http://schemas.microsoft.com/office/drawing/2014/main" id="{17D95E7F-8026-43A6-9211-B96E877EEE77}"/>
            </a:ext>
          </a:extLst>
        </xdr:cNvPr>
        <xdr:cNvCxnSpPr/>
      </xdr:nvCxnSpPr>
      <xdr:spPr>
        <a:xfrm>
          <a:off x="6972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2582462A-4836-4240-9EFE-DA3B0F94AFE8}"/>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F952332B-7BCF-4250-A8FD-3B4392CB1F66}"/>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79A7865D-E4AF-4C5C-ADCE-596DD14F84AD}"/>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C08C30C0-70C0-4EAC-B34E-C6CF759441FB}"/>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89" name="n_1mainValue【市民会館】&#10;一人当たり面積">
          <a:extLst>
            <a:ext uri="{FF2B5EF4-FFF2-40B4-BE49-F238E27FC236}">
              <a16:creationId xmlns:a16="http://schemas.microsoft.com/office/drawing/2014/main" id="{91EBB690-E8D9-4ACC-ACA5-722DE0DE7FD1}"/>
            </a:ext>
          </a:extLst>
        </xdr:cNvPr>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90" name="n_2mainValue【市民会館】&#10;一人当たり面積">
          <a:extLst>
            <a:ext uri="{FF2B5EF4-FFF2-40B4-BE49-F238E27FC236}">
              <a16:creationId xmlns:a16="http://schemas.microsoft.com/office/drawing/2014/main" id="{D8428324-58C3-43FD-BF16-D233E8E8CF6D}"/>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91" name="n_3mainValue【市民会館】&#10;一人当たり面積">
          <a:extLst>
            <a:ext uri="{FF2B5EF4-FFF2-40B4-BE49-F238E27FC236}">
              <a16:creationId xmlns:a16="http://schemas.microsoft.com/office/drawing/2014/main" id="{771FFD6F-2F1C-4C93-A8DF-3BC9CDF55C92}"/>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2" name="n_4mainValue【市民会館】&#10;一人当たり面積">
          <a:extLst>
            <a:ext uri="{FF2B5EF4-FFF2-40B4-BE49-F238E27FC236}">
              <a16:creationId xmlns:a16="http://schemas.microsoft.com/office/drawing/2014/main" id="{EA0BAA0F-719B-48E7-B1CD-12B6FE27F371}"/>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CEE5701-10A4-4A81-BBF5-6971A075E9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7245991-9AD9-4B7D-954A-C774BD4FD4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2435B336-C7E6-4A59-91EF-FDEC988DDE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A68763FE-C51E-44E9-8D54-C86BC28C3F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4A37256-D09A-49AE-956F-8E741F76F2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4BE6416-D4FE-46B3-BFEB-B8DB8D1BDF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50261CE-2BA4-450C-80BF-8A56F4CDB9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676D19A-9FDD-439B-B5DC-E5007E2043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82D6E4D5-E92D-4D89-A785-3EB5D4087D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AB4350C7-5397-4384-AA52-57BD21297E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72DE6D79-42FB-47DC-B58E-5D914994228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13392AB8-3447-43C2-BAF0-C4856C136D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4552F14A-02D6-4042-BBE6-BC6603201D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E0187B94-C005-4A62-B469-A219CEB42B1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1BFD2FA6-28EE-4FD9-B2DE-D689F35BAB9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EAD57434-2C65-4FA3-8C93-3426CB737D4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D1A05207-1E52-44F5-8767-34CD6DC4A2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8A4E0752-6E31-4D52-A41A-88306D2FF4E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C89CF0E8-648A-420A-8146-7CF033B5BF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AB77E521-9423-4B4A-99A4-A62707E7181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D6022F0B-AFC0-4506-A7EB-862A86F6F0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9E5D601-0BB7-4753-8AD4-41355E9BD4B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A99736CC-06AC-4889-8C90-D7B2C38257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5E28F9E-10DD-414E-9A2B-ED24AACFC0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A21FFA07-C502-4F1A-A299-54AB88C0F3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B79F17E1-6D39-445F-97A2-0E4C08C07781}"/>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D9700F25-A430-42DE-BBD7-A4A908ADA76B}"/>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7CB96C9D-DBB4-498B-98B6-DFE8A9A7CDC8}"/>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9C88890F-6B8F-4BA8-A2AC-A51743775B6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2C4E3E82-824C-4B4C-8036-907BF94A385B}"/>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CCF01199-D7A6-4995-B046-E9FB1436B074}"/>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A844168D-F7F4-43C1-9B65-A90D0CA92AB2}"/>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C444948B-A162-4775-A065-3B47304913DD}"/>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9FA159F3-0D86-4200-B864-363D6C80E7A3}"/>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B6F3D163-74FF-482F-B868-CC7768674838}"/>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149CC9DF-6DB8-4308-850E-B40860241D08}"/>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9B04B44-0A98-474D-B000-BAEE1871F1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0532577-F882-41E8-9249-C3A956B40C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B0CE3E6-E89A-4AC3-A4AA-8D030E3FA0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780E652-AA3F-4545-9CD8-C2CFB6B709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6823C99-894F-4EE3-8F9D-B171F4E27C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534" name="楕円 533">
          <a:extLst>
            <a:ext uri="{FF2B5EF4-FFF2-40B4-BE49-F238E27FC236}">
              <a16:creationId xmlns:a16="http://schemas.microsoft.com/office/drawing/2014/main" id="{36D09630-0F70-4E5D-951C-C970C7837CC3}"/>
            </a:ext>
          </a:extLst>
        </xdr:cNvPr>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99BBD38F-A3CA-4222-A4BF-A9E486FC30F3}"/>
            </a:ext>
          </a:extLst>
        </xdr:cNvPr>
        <xdr:cNvSpPr txBox="1"/>
      </xdr:nvSpPr>
      <xdr:spPr>
        <a:xfrm>
          <a:off x="16357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36" name="楕円 535">
          <a:extLst>
            <a:ext uri="{FF2B5EF4-FFF2-40B4-BE49-F238E27FC236}">
              <a16:creationId xmlns:a16="http://schemas.microsoft.com/office/drawing/2014/main" id="{A3CDA2EA-3E5D-4B17-AA8F-131F56E3E381}"/>
            </a:ext>
          </a:extLst>
        </xdr:cNvPr>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25581</xdr:rowOff>
    </xdr:to>
    <xdr:cxnSp macro="">
      <xdr:nvCxnSpPr>
        <xdr:cNvPr id="537" name="直線コネクタ 536">
          <a:extLst>
            <a:ext uri="{FF2B5EF4-FFF2-40B4-BE49-F238E27FC236}">
              <a16:creationId xmlns:a16="http://schemas.microsoft.com/office/drawing/2014/main" id="{25DFB21D-7714-4A0F-8130-4089C2E1220D}"/>
            </a:ext>
          </a:extLst>
        </xdr:cNvPr>
        <xdr:cNvCxnSpPr/>
      </xdr:nvCxnSpPr>
      <xdr:spPr>
        <a:xfrm>
          <a:off x="15481300" y="70256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38" name="楕円 537">
          <a:extLst>
            <a:ext uri="{FF2B5EF4-FFF2-40B4-BE49-F238E27FC236}">
              <a16:creationId xmlns:a16="http://schemas.microsoft.com/office/drawing/2014/main" id="{1A21F2E4-8875-442B-B7AE-2CD67E61CE77}"/>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167640</xdr:rowOff>
    </xdr:to>
    <xdr:cxnSp macro="">
      <xdr:nvCxnSpPr>
        <xdr:cNvPr id="539" name="直線コネクタ 538">
          <a:extLst>
            <a:ext uri="{FF2B5EF4-FFF2-40B4-BE49-F238E27FC236}">
              <a16:creationId xmlns:a16="http://schemas.microsoft.com/office/drawing/2014/main" id="{3EA9B12E-1D0F-49A1-8371-FCF5349D44E8}"/>
            </a:ext>
          </a:extLst>
        </xdr:cNvPr>
        <xdr:cNvCxnSpPr/>
      </xdr:nvCxnSpPr>
      <xdr:spPr>
        <a:xfrm>
          <a:off x="14592300" y="6991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540" name="楕円 539">
          <a:extLst>
            <a:ext uri="{FF2B5EF4-FFF2-40B4-BE49-F238E27FC236}">
              <a16:creationId xmlns:a16="http://schemas.microsoft.com/office/drawing/2014/main" id="{6ACFC995-94B1-41DB-810E-CFC3F20F5951}"/>
            </a:ext>
          </a:extLst>
        </xdr:cNvPr>
        <xdr:cNvSpPr/>
      </xdr:nvSpPr>
      <xdr:spPr>
        <a:xfrm>
          <a:off x="1365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133350</xdr:rowOff>
    </xdr:to>
    <xdr:cxnSp macro="">
      <xdr:nvCxnSpPr>
        <xdr:cNvPr id="541" name="直線コネクタ 540">
          <a:extLst>
            <a:ext uri="{FF2B5EF4-FFF2-40B4-BE49-F238E27FC236}">
              <a16:creationId xmlns:a16="http://schemas.microsoft.com/office/drawing/2014/main" id="{6291C0BE-7CC4-407E-B0EC-26B9FBBEA195}"/>
            </a:ext>
          </a:extLst>
        </xdr:cNvPr>
        <xdr:cNvCxnSpPr/>
      </xdr:nvCxnSpPr>
      <xdr:spPr>
        <a:xfrm>
          <a:off x="13703300" y="69537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542" name="楕円 541">
          <a:extLst>
            <a:ext uri="{FF2B5EF4-FFF2-40B4-BE49-F238E27FC236}">
              <a16:creationId xmlns:a16="http://schemas.microsoft.com/office/drawing/2014/main" id="{BC3B7650-6AF2-4871-B300-83BBADA422D7}"/>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95794</xdr:rowOff>
    </xdr:to>
    <xdr:cxnSp macro="">
      <xdr:nvCxnSpPr>
        <xdr:cNvPr id="543" name="直線コネクタ 542">
          <a:extLst>
            <a:ext uri="{FF2B5EF4-FFF2-40B4-BE49-F238E27FC236}">
              <a16:creationId xmlns:a16="http://schemas.microsoft.com/office/drawing/2014/main" id="{7AF0E6B7-8A9B-4D19-8F2F-D123A798889E}"/>
            </a:ext>
          </a:extLst>
        </xdr:cNvPr>
        <xdr:cNvCxnSpPr/>
      </xdr:nvCxnSpPr>
      <xdr:spPr>
        <a:xfrm>
          <a:off x="12814300" y="69097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9FDE9EEF-66EF-43A4-A4EA-F7A49A27DA69}"/>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EB86235-B7E1-4E5D-B4BC-9DF9E90E5C54}"/>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620363C8-1EC1-4E1E-B2F3-9E9514EC78DB}"/>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F691D875-58C4-4223-9ACA-C0B1DDD867DD}"/>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A76DD775-D08D-452B-BE49-CF30F93DE4FF}"/>
            </a:ext>
          </a:extLst>
        </xdr:cNvPr>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22BE12BA-7B84-42C1-888A-956B70469FED}"/>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7FE64FAF-24AC-4EE6-B754-8C50586028AA}"/>
            </a:ext>
          </a:extLst>
        </xdr:cNvPr>
        <xdr:cNvSpPr txBox="1"/>
      </xdr:nvSpPr>
      <xdr:spPr>
        <a:xfrm>
          <a:off x="13500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227A7A5-E025-4CDB-9F21-5A6AE1A13E02}"/>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28AA8F5-2F53-4800-95E3-30B3AB2288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1F48E69F-C17F-4C40-A9D7-E6F51362D3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B21BAB47-1E28-4729-95F3-9D50732D20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A4C78FD-B13D-4BF7-ADEC-36AF352DC0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D5334E7-2815-400C-9DAD-928D9220C3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C88272C2-DDC9-40EE-BBB6-64FE802C68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3FB541AD-166E-4182-B58B-37C33FC9A8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A207A3F5-B879-4765-B799-9752565D8E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E6C5586-65B5-4B10-B133-D727ACCE70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D62A174-EC35-4669-98A1-3FA8D86224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36F60E2C-F067-4D9D-894C-DF1179548A8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CFD9D38D-A1B3-4C4F-8DF6-50F08135112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5E538E4-324B-455A-981A-443AF7DCED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A5252453-DFB6-46AB-BA4D-F2A150E9E3C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F06B7371-4327-46D5-9069-0D719B1F38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813B71C4-EA0A-4739-8FDD-C7B01371777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5E83EA25-5DD7-4801-AD4C-822F41BE9F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5AC0BCF3-8743-460A-BF02-83BF9439827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CD63239-9D10-4C01-9F84-F770F136C4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118499D5-7377-496E-94E2-FD0E0C1E312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8780360C-EA1E-425C-948C-8C022250AD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71BD4656-7538-429B-8E4B-909521F02781}"/>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2CF7CE68-05B9-4855-8738-54CE889528F5}"/>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7C44DEEA-CD8F-4BA3-95F8-277B50C503C1}"/>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F0F99521-5705-45CF-880D-58D03EF9BD32}"/>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345736B8-0673-44E8-B607-6D64B16BE996}"/>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CAB9262C-5729-45AD-BF1A-D8EF4360DB12}"/>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9066E167-311F-4614-A5A6-C514705C7B73}"/>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96B19DF3-7349-4EA4-A997-626FF7F3D64B}"/>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80AC7B6-351F-4C4A-B6EA-70233409602A}"/>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A175C6E3-D676-42F0-BCFA-F2CA132C452B}"/>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554A25A3-E7E9-44D8-9380-CBB27DB79A6C}"/>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B9A5DD0-D651-4A86-ACB1-7066835B9C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4001BA5-6574-4A8B-8EB8-9A6FA28DF7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68962B8-9E3C-4D42-B848-E96674AB48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08DC165-99A2-46B5-8B09-7D7436AAB5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995E7E8-3A33-4881-A660-A253D642A1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30914</xdr:rowOff>
    </xdr:from>
    <xdr:to>
      <xdr:col>116</xdr:col>
      <xdr:colOff>114300</xdr:colOff>
      <xdr:row>40</xdr:row>
      <xdr:rowOff>132514</xdr:rowOff>
    </xdr:to>
    <xdr:sp macro="" textlink="">
      <xdr:nvSpPr>
        <xdr:cNvPr id="589" name="楕円 588">
          <a:extLst>
            <a:ext uri="{FF2B5EF4-FFF2-40B4-BE49-F238E27FC236}">
              <a16:creationId xmlns:a16="http://schemas.microsoft.com/office/drawing/2014/main" id="{EEDFAF91-F401-4837-9EC8-CB19CD57E993}"/>
            </a:ext>
          </a:extLst>
        </xdr:cNvPr>
        <xdr:cNvSpPr/>
      </xdr:nvSpPr>
      <xdr:spPr>
        <a:xfrm>
          <a:off x="22110700" y="68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9341</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419514F4-A875-441E-8AA3-07CDC2226349}"/>
            </a:ext>
          </a:extLst>
        </xdr:cNvPr>
        <xdr:cNvSpPr txBox="1"/>
      </xdr:nvSpPr>
      <xdr:spPr>
        <a:xfrm>
          <a:off x="22199600" y="68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34206</xdr:rowOff>
    </xdr:from>
    <xdr:to>
      <xdr:col>112</xdr:col>
      <xdr:colOff>38100</xdr:colOff>
      <xdr:row>40</xdr:row>
      <xdr:rowOff>135806</xdr:rowOff>
    </xdr:to>
    <xdr:sp macro="" textlink="">
      <xdr:nvSpPr>
        <xdr:cNvPr id="591" name="楕円 590">
          <a:extLst>
            <a:ext uri="{FF2B5EF4-FFF2-40B4-BE49-F238E27FC236}">
              <a16:creationId xmlns:a16="http://schemas.microsoft.com/office/drawing/2014/main" id="{D70CF456-95DD-4216-98B5-E6D61C66B836}"/>
            </a:ext>
          </a:extLst>
        </xdr:cNvPr>
        <xdr:cNvSpPr/>
      </xdr:nvSpPr>
      <xdr:spPr>
        <a:xfrm>
          <a:off x="21272500" y="68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81714</xdr:rowOff>
    </xdr:from>
    <xdr:to>
      <xdr:col>116</xdr:col>
      <xdr:colOff>63500</xdr:colOff>
      <xdr:row>40</xdr:row>
      <xdr:rowOff>85006</xdr:rowOff>
    </xdr:to>
    <xdr:cxnSp macro="">
      <xdr:nvCxnSpPr>
        <xdr:cNvPr id="592" name="直線コネクタ 591">
          <a:extLst>
            <a:ext uri="{FF2B5EF4-FFF2-40B4-BE49-F238E27FC236}">
              <a16:creationId xmlns:a16="http://schemas.microsoft.com/office/drawing/2014/main" id="{B88EB890-AD14-49CA-9425-B705CF9BF336}"/>
            </a:ext>
          </a:extLst>
        </xdr:cNvPr>
        <xdr:cNvCxnSpPr/>
      </xdr:nvCxnSpPr>
      <xdr:spPr>
        <a:xfrm flipV="1">
          <a:off x="21323300" y="693971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32797</xdr:rowOff>
    </xdr:from>
    <xdr:to>
      <xdr:col>107</xdr:col>
      <xdr:colOff>101600</xdr:colOff>
      <xdr:row>40</xdr:row>
      <xdr:rowOff>134397</xdr:rowOff>
    </xdr:to>
    <xdr:sp macro="" textlink="">
      <xdr:nvSpPr>
        <xdr:cNvPr id="593" name="楕円 592">
          <a:extLst>
            <a:ext uri="{FF2B5EF4-FFF2-40B4-BE49-F238E27FC236}">
              <a16:creationId xmlns:a16="http://schemas.microsoft.com/office/drawing/2014/main" id="{1E8FA9B4-AD3B-435F-9A37-9CC81EB8D89A}"/>
            </a:ext>
          </a:extLst>
        </xdr:cNvPr>
        <xdr:cNvSpPr/>
      </xdr:nvSpPr>
      <xdr:spPr>
        <a:xfrm>
          <a:off x="20383500" y="6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83597</xdr:rowOff>
    </xdr:from>
    <xdr:to>
      <xdr:col>111</xdr:col>
      <xdr:colOff>177800</xdr:colOff>
      <xdr:row>40</xdr:row>
      <xdr:rowOff>85006</xdr:rowOff>
    </xdr:to>
    <xdr:cxnSp macro="">
      <xdr:nvCxnSpPr>
        <xdr:cNvPr id="594" name="直線コネクタ 593">
          <a:extLst>
            <a:ext uri="{FF2B5EF4-FFF2-40B4-BE49-F238E27FC236}">
              <a16:creationId xmlns:a16="http://schemas.microsoft.com/office/drawing/2014/main" id="{E0847DA4-5342-4BE6-BAC8-3874D0943A02}"/>
            </a:ext>
          </a:extLst>
        </xdr:cNvPr>
        <xdr:cNvCxnSpPr/>
      </xdr:nvCxnSpPr>
      <xdr:spPr>
        <a:xfrm>
          <a:off x="20434300" y="694159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31910</xdr:rowOff>
    </xdr:from>
    <xdr:to>
      <xdr:col>102</xdr:col>
      <xdr:colOff>165100</xdr:colOff>
      <xdr:row>40</xdr:row>
      <xdr:rowOff>133510</xdr:rowOff>
    </xdr:to>
    <xdr:sp macro="" textlink="">
      <xdr:nvSpPr>
        <xdr:cNvPr id="595" name="楕円 594">
          <a:extLst>
            <a:ext uri="{FF2B5EF4-FFF2-40B4-BE49-F238E27FC236}">
              <a16:creationId xmlns:a16="http://schemas.microsoft.com/office/drawing/2014/main" id="{B037CC8C-BD6B-41D4-9806-64AF10A14C8F}"/>
            </a:ext>
          </a:extLst>
        </xdr:cNvPr>
        <xdr:cNvSpPr/>
      </xdr:nvSpPr>
      <xdr:spPr>
        <a:xfrm>
          <a:off x="19494500" y="68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82710</xdr:rowOff>
    </xdr:from>
    <xdr:to>
      <xdr:col>107</xdr:col>
      <xdr:colOff>50800</xdr:colOff>
      <xdr:row>40</xdr:row>
      <xdr:rowOff>83597</xdr:rowOff>
    </xdr:to>
    <xdr:cxnSp macro="">
      <xdr:nvCxnSpPr>
        <xdr:cNvPr id="596" name="直線コネクタ 595">
          <a:extLst>
            <a:ext uri="{FF2B5EF4-FFF2-40B4-BE49-F238E27FC236}">
              <a16:creationId xmlns:a16="http://schemas.microsoft.com/office/drawing/2014/main" id="{EAE09415-EBAF-414A-8DDE-656835A1CF12}"/>
            </a:ext>
          </a:extLst>
        </xdr:cNvPr>
        <xdr:cNvCxnSpPr/>
      </xdr:nvCxnSpPr>
      <xdr:spPr>
        <a:xfrm>
          <a:off x="19545300" y="6940710"/>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32693</xdr:rowOff>
    </xdr:from>
    <xdr:to>
      <xdr:col>98</xdr:col>
      <xdr:colOff>38100</xdr:colOff>
      <xdr:row>40</xdr:row>
      <xdr:rowOff>134293</xdr:rowOff>
    </xdr:to>
    <xdr:sp macro="" textlink="">
      <xdr:nvSpPr>
        <xdr:cNvPr id="597" name="楕円 596">
          <a:extLst>
            <a:ext uri="{FF2B5EF4-FFF2-40B4-BE49-F238E27FC236}">
              <a16:creationId xmlns:a16="http://schemas.microsoft.com/office/drawing/2014/main" id="{A8D449DA-8400-40B2-B8CD-22F184DE6AF0}"/>
            </a:ext>
          </a:extLst>
        </xdr:cNvPr>
        <xdr:cNvSpPr/>
      </xdr:nvSpPr>
      <xdr:spPr>
        <a:xfrm>
          <a:off x="18605500" y="68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82710</xdr:rowOff>
    </xdr:from>
    <xdr:to>
      <xdr:col>102</xdr:col>
      <xdr:colOff>114300</xdr:colOff>
      <xdr:row>40</xdr:row>
      <xdr:rowOff>83493</xdr:rowOff>
    </xdr:to>
    <xdr:cxnSp macro="">
      <xdr:nvCxnSpPr>
        <xdr:cNvPr id="598" name="直線コネクタ 597">
          <a:extLst>
            <a:ext uri="{FF2B5EF4-FFF2-40B4-BE49-F238E27FC236}">
              <a16:creationId xmlns:a16="http://schemas.microsoft.com/office/drawing/2014/main" id="{D5FEB440-9B05-462C-A3BB-F5C844C5BD4D}"/>
            </a:ext>
          </a:extLst>
        </xdr:cNvPr>
        <xdr:cNvCxnSpPr/>
      </xdr:nvCxnSpPr>
      <xdr:spPr>
        <a:xfrm flipV="1">
          <a:off x="18656300" y="694071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3840D619-5395-42C9-A11E-749129F38AB8}"/>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7325EDC6-7756-4CF2-8953-D377403B745C}"/>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8545B7F7-3A26-437E-89E6-2B7FDC8C55A9}"/>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CE0004F9-7D31-4EE9-8BCD-12180F0685FB}"/>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126933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F3C9FD1D-7CC2-494D-97C1-15165B76F647}"/>
            </a:ext>
          </a:extLst>
        </xdr:cNvPr>
        <xdr:cNvSpPr txBox="1"/>
      </xdr:nvSpPr>
      <xdr:spPr>
        <a:xfrm>
          <a:off x="21043411" y="69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125524</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DA9F1E28-098D-4B00-93AC-741438A7554D}"/>
            </a:ext>
          </a:extLst>
        </xdr:cNvPr>
        <xdr:cNvSpPr txBox="1"/>
      </xdr:nvSpPr>
      <xdr:spPr>
        <a:xfrm>
          <a:off x="20167111" y="69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124637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7B488986-98B8-4459-8BFE-2C2B1D6AB49B}"/>
            </a:ext>
          </a:extLst>
        </xdr:cNvPr>
        <xdr:cNvSpPr txBox="1"/>
      </xdr:nvSpPr>
      <xdr:spPr>
        <a:xfrm>
          <a:off x="19278111" y="69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125420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6267943B-353D-4F3D-A5F9-475EECC19FD6}"/>
            </a:ext>
          </a:extLst>
        </xdr:cNvPr>
        <xdr:cNvSpPr txBox="1"/>
      </xdr:nvSpPr>
      <xdr:spPr>
        <a:xfrm>
          <a:off x="18389111" y="69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7B955741-B055-4E46-B572-076247DFAB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14DCDFC-F0A8-43FF-B536-EAD305E915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7E4B981-F103-40C1-BEE5-3AB336C42E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D4405E83-E5A1-4468-9D13-EB1E9600ED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3844C20-CAF9-478A-B741-A5E475B8B8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91B3153-CD1C-4A96-AB0A-C2F1200FC2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2108544-BB96-4980-ADA2-B3CBD7DB21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FB9B790-F055-4EF2-B7E8-AA20D9F132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895FD5E-58B0-43ED-AE00-50CB666187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5064498-6885-4F85-B301-CBD93BB5D5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902A1404-E59E-443F-A01D-DB1C279DE1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EDFB1FA1-2104-446B-8EE8-BF9B746C02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520C373C-1923-4A9A-A712-FD01334D3B4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A58FCD25-4EBC-410F-A1CB-BD2C37E142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11B1A8CD-D49F-4A3D-A139-1F7CABC8184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7798EE0F-BBD2-45D9-8559-6B5ABE21E95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D8F6D3F5-7373-4771-B503-F415D53AD2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1824FBD-50E4-4FD0-8246-15578D0AA30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81112AFD-B253-4928-BB14-E810A1A3D20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404DE1E2-37E4-46E3-8599-F2570A7E403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934A9B26-D537-4BBF-8A4A-D12A42F147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D6F583B-CE3A-4490-B3D4-FA3E496653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6ADCB730-4B6C-4063-9390-965A169C3AB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2A0F42E3-AB9E-4E2E-B128-067DE1D5EA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DCA0BF59-AC64-46AE-BD22-A5FE28908D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9D0766BD-0BD2-49C2-8093-C76CC7416A59}"/>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8D78473-5334-413D-99DE-D31604D0AEC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B955FABD-DBE0-45FC-8FE8-F94A89D7783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4E33B198-FC2E-4B08-B41B-BD49DCB9D458}"/>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24D516A6-8567-4352-93DA-2CB7AD8C878D}"/>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3A9D1BB8-E686-473C-8FB5-EC04813D0D5F}"/>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2EE424BE-F611-4D05-AEC1-CAF6B2EE324F}"/>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9ADADA39-2102-47E6-AC2E-EFB944C6606C}"/>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CE16320E-4DF2-4320-A376-308A6A8DF634}"/>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CCB97279-890E-4A3B-89AB-10B1F967FDA7}"/>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F44577E8-4518-440E-BF83-CD251C1BF706}"/>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6E8861C-DC01-450C-95FE-5F6E1D54E1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39EB766-20C7-4276-A834-9072E015FF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54987F0-F2E4-4378-8350-0C150B1BDF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FBFE0E0-9D40-4A37-BF54-93A90836D8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FD28661-A803-4000-8581-E914396E72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21046</xdr:rowOff>
    </xdr:from>
    <xdr:to>
      <xdr:col>85</xdr:col>
      <xdr:colOff>177800</xdr:colOff>
      <xdr:row>62</xdr:row>
      <xdr:rowOff>122646</xdr:rowOff>
    </xdr:to>
    <xdr:sp macro="" textlink="">
      <xdr:nvSpPr>
        <xdr:cNvPr id="648" name="楕円 647">
          <a:extLst>
            <a:ext uri="{FF2B5EF4-FFF2-40B4-BE49-F238E27FC236}">
              <a16:creationId xmlns:a16="http://schemas.microsoft.com/office/drawing/2014/main" id="{BBAEA773-0B2D-4EBD-BF37-D8A8227C74E8}"/>
            </a:ext>
          </a:extLst>
        </xdr:cNvPr>
        <xdr:cNvSpPr/>
      </xdr:nvSpPr>
      <xdr:spPr>
        <a:xfrm>
          <a:off x="16268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170923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6517F6F-2313-465F-AA91-0FDF218C669B}"/>
            </a:ext>
          </a:extLst>
        </xdr:cNvPr>
        <xdr:cNvSpPr txBox="1"/>
      </xdr:nvSpPr>
      <xdr:spPr>
        <a:xfrm>
          <a:off x="16357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650" name="楕円 649">
          <a:extLst>
            <a:ext uri="{FF2B5EF4-FFF2-40B4-BE49-F238E27FC236}">
              <a16:creationId xmlns:a16="http://schemas.microsoft.com/office/drawing/2014/main" id="{3EECFCE8-6A29-4E6D-B4E9-9AEFF6F92642}"/>
            </a:ext>
          </a:extLst>
        </xdr:cNvPr>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71846</xdr:rowOff>
    </xdr:to>
    <xdr:cxnSp macro="">
      <xdr:nvCxnSpPr>
        <xdr:cNvPr id="651" name="直線コネクタ 650">
          <a:extLst>
            <a:ext uri="{FF2B5EF4-FFF2-40B4-BE49-F238E27FC236}">
              <a16:creationId xmlns:a16="http://schemas.microsoft.com/office/drawing/2014/main" id="{96A13A7A-2B62-446E-A51F-3C55FB0B3C3B}"/>
            </a:ext>
          </a:extLst>
        </xdr:cNvPr>
        <xdr:cNvCxnSpPr/>
      </xdr:nvCxnSpPr>
      <xdr:spPr>
        <a:xfrm>
          <a:off x="15481300" y="106723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2" name="楕円 651">
          <a:extLst>
            <a:ext uri="{FF2B5EF4-FFF2-40B4-BE49-F238E27FC236}">
              <a16:creationId xmlns:a16="http://schemas.microsoft.com/office/drawing/2014/main" id="{031ADFEA-EFA2-441F-94AA-42135B096BD0}"/>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42454</xdr:rowOff>
    </xdr:to>
    <xdr:cxnSp macro="">
      <xdr:nvCxnSpPr>
        <xdr:cNvPr id="653" name="直線コネクタ 652">
          <a:extLst>
            <a:ext uri="{FF2B5EF4-FFF2-40B4-BE49-F238E27FC236}">
              <a16:creationId xmlns:a16="http://schemas.microsoft.com/office/drawing/2014/main" id="{42382C23-2EBA-4869-8FCE-AAD4FFDE8FB1}"/>
            </a:ext>
          </a:extLst>
        </xdr:cNvPr>
        <xdr:cNvCxnSpPr/>
      </xdr:nvCxnSpPr>
      <xdr:spPr>
        <a:xfrm>
          <a:off x="14592300" y="1060540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654" name="楕円 653">
          <a:extLst>
            <a:ext uri="{FF2B5EF4-FFF2-40B4-BE49-F238E27FC236}">
              <a16:creationId xmlns:a16="http://schemas.microsoft.com/office/drawing/2014/main" id="{531A2466-758A-4625-BDF6-B3304FC46D99}"/>
            </a:ext>
          </a:extLst>
        </xdr:cNvPr>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61</xdr:row>
      <xdr:rowOff>146957</xdr:rowOff>
    </xdr:to>
    <xdr:cxnSp macro="">
      <xdr:nvCxnSpPr>
        <xdr:cNvPr id="655" name="直線コネクタ 654">
          <a:extLst>
            <a:ext uri="{FF2B5EF4-FFF2-40B4-BE49-F238E27FC236}">
              <a16:creationId xmlns:a16="http://schemas.microsoft.com/office/drawing/2014/main" id="{E8DAD834-A39E-498B-AFF9-D1F8E6F29607}"/>
            </a:ext>
          </a:extLst>
        </xdr:cNvPr>
        <xdr:cNvCxnSpPr/>
      </xdr:nvCxnSpPr>
      <xdr:spPr>
        <a:xfrm>
          <a:off x="137033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656" name="楕円 655">
          <a:extLst>
            <a:ext uri="{FF2B5EF4-FFF2-40B4-BE49-F238E27FC236}">
              <a16:creationId xmlns:a16="http://schemas.microsoft.com/office/drawing/2014/main" id="{BF0CF8C8-D4F5-4A37-9C44-CF06C5A2A750}"/>
            </a:ext>
          </a:extLst>
        </xdr:cNvPr>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112667</xdr:rowOff>
    </xdr:from>
    <xdr:to>
      <xdr:col>71</xdr:col>
      <xdr:colOff>177800</xdr:colOff>
      <xdr:row>61</xdr:row>
      <xdr:rowOff>146957</xdr:rowOff>
    </xdr:to>
    <xdr:cxnSp macro="">
      <xdr:nvCxnSpPr>
        <xdr:cNvPr id="657" name="直線コネクタ 656">
          <a:extLst>
            <a:ext uri="{FF2B5EF4-FFF2-40B4-BE49-F238E27FC236}">
              <a16:creationId xmlns:a16="http://schemas.microsoft.com/office/drawing/2014/main" id="{CD875E40-85DC-40CC-9F1C-CE07BE0C7FF1}"/>
            </a:ext>
          </a:extLst>
        </xdr:cNvPr>
        <xdr:cNvCxnSpPr/>
      </xdr:nvCxnSpPr>
      <xdr:spPr>
        <a:xfrm>
          <a:off x="12814300" y="105711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3E36BC5-0D2B-4D78-81B8-0A7C0643AD67}"/>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E9B1A715-C9A9-4888-A778-EF1E1F273005}"/>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FAD74D7-2C8A-407A-B6AF-574A4C6B41CB}"/>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7D7849A-56D6-4B03-AA09-28F65A9BA95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F0B4CAD2-BF94-4ACD-839D-FAA4F58F1C4F}"/>
            </a:ext>
          </a:extLst>
        </xdr:cNvPr>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E1B4F67-78D4-41BF-BB11-5D66D7D2D768}"/>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AD2D5CE4-5923-4013-9FF1-F18633C1CDA6}"/>
            </a:ext>
          </a:extLst>
        </xdr:cNvPr>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4BF3BA9-AF88-413A-AB9E-BFC5F209C525}"/>
            </a:ext>
          </a:extLst>
        </xdr:cNvPr>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7B769C6-2A15-40B3-A172-4EDCBE2818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9EE9C65-4B27-4EA2-8836-46A51BBC37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8A5B6CF1-166F-47FE-AB57-0324667479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74662B95-AF52-4F21-8D2D-01ABD98A4B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05AABC4-1639-4AA1-98AA-1B02B5069F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4DF74DE-3224-42A9-89DF-D82A0AEF30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95BCCC5-11FE-40BF-A479-784BB9BE4C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C6F0039-266A-459B-9073-50CAE0FCE6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8F10382-0A94-4EE3-92AF-77486D6662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3303172-82C6-43F1-A31A-4903727CB0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CDCB8E76-118A-46B0-A884-B81DE88225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4D307579-C4F6-4AB0-BFF6-BDBCE68CD4F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33156B9D-A0C0-400A-A05D-4EE41673C1E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986ED597-3A59-462C-9C60-458C2443B9D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160B7064-2055-481F-A1C7-D107763C15D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B628F6BB-14F6-4FD2-AD83-69F40C77EB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C19182A5-0458-4C8A-8F16-6DF757C0EB6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3C008494-F0B9-48C5-98A4-5A3F9DE7AE7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A0664804-5A8F-4945-BDEE-16D78E06855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1317DFC4-DC4D-47FF-A898-1951BF15580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466440B3-EE6B-4238-96C3-BF8ED09CBF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E02E3EC4-F8F3-4B09-92FE-BA932B30C78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FA952298-0EC7-42B4-8100-181D7F3EEF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F13DE14C-AB30-4DB2-B0E9-4605C326C9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74210749-452E-4E82-A4D9-A8D40056DB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229C6569-18C1-41A0-9FC7-DB3D0EA6BDB7}"/>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D0BD7869-4C9F-49B5-AAE8-D69C87D37B0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F95EEDF1-7BE7-4629-80F5-B523F4EBD27E}"/>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44BCD8F4-793A-4E9D-BA1D-93F4267E8CD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7438CF17-889E-440D-99D3-6FEF87669E37}"/>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83AA6C64-3A36-451D-AC77-F27C06F36ED1}"/>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C58F6503-1184-415E-A2B4-6515F4CA86BB}"/>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65529B32-8885-4171-881B-2D272A925ECC}"/>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58F6F7A6-E90E-4ADD-8A01-24EF5431285D}"/>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2427F141-0332-4098-B17F-FADB2578381E}"/>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DA791286-0352-4A95-BD6F-488F1130283A}"/>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7791E29-8DC6-48B6-9DFE-998C6CC8FC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FD3B35F-E991-4AB7-89CE-C0F1B1676F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47D6E47-FE3B-4815-8FFB-FD2CCDAD5E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5074283-15AE-4906-AAC6-DFD5550732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37CB1A2-94AC-4237-9D82-B95B5981A1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7" name="楕円 706">
          <a:extLst>
            <a:ext uri="{FF2B5EF4-FFF2-40B4-BE49-F238E27FC236}">
              <a16:creationId xmlns:a16="http://schemas.microsoft.com/office/drawing/2014/main" id="{60D006D8-E662-43CF-8103-E3F1ACABB015}"/>
            </a:ext>
          </a:extLst>
        </xdr:cNvPr>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1DD2B814-9EDD-46F7-B476-C9D846E62E35}"/>
            </a:ext>
          </a:extLst>
        </xdr:cNvPr>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09" name="楕円 708">
          <a:extLst>
            <a:ext uri="{FF2B5EF4-FFF2-40B4-BE49-F238E27FC236}">
              <a16:creationId xmlns:a16="http://schemas.microsoft.com/office/drawing/2014/main" id="{686296AF-F16A-42CF-B7B7-4BE5ABB2A5C5}"/>
            </a:ext>
          </a:extLst>
        </xdr:cNvPr>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10" name="直線コネクタ 709">
          <a:extLst>
            <a:ext uri="{FF2B5EF4-FFF2-40B4-BE49-F238E27FC236}">
              <a16:creationId xmlns:a16="http://schemas.microsoft.com/office/drawing/2014/main" id="{0388D2AC-A0F5-4951-8E69-86C03123A34D}"/>
            </a:ext>
          </a:extLst>
        </xdr:cNvPr>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1" name="楕円 710">
          <a:extLst>
            <a:ext uri="{FF2B5EF4-FFF2-40B4-BE49-F238E27FC236}">
              <a16:creationId xmlns:a16="http://schemas.microsoft.com/office/drawing/2014/main" id="{9717550A-F069-4BBB-9ED8-75D2A6700C8F}"/>
            </a:ext>
          </a:extLst>
        </xdr:cNvPr>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712" name="直線コネクタ 711">
          <a:extLst>
            <a:ext uri="{FF2B5EF4-FFF2-40B4-BE49-F238E27FC236}">
              <a16:creationId xmlns:a16="http://schemas.microsoft.com/office/drawing/2014/main" id="{9B7CEF87-DCE3-4B5A-864C-699A3F779E80}"/>
            </a:ext>
          </a:extLst>
        </xdr:cNvPr>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3" name="楕円 712">
          <a:extLst>
            <a:ext uri="{FF2B5EF4-FFF2-40B4-BE49-F238E27FC236}">
              <a16:creationId xmlns:a16="http://schemas.microsoft.com/office/drawing/2014/main" id="{28FA40E1-58AF-43CF-8459-BD3828675BF6}"/>
            </a:ext>
          </a:extLst>
        </xdr:cNvPr>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4" name="直線コネクタ 713">
          <a:extLst>
            <a:ext uri="{FF2B5EF4-FFF2-40B4-BE49-F238E27FC236}">
              <a16:creationId xmlns:a16="http://schemas.microsoft.com/office/drawing/2014/main" id="{5224C62C-90F1-4876-88AC-6199FB46944C}"/>
            </a:ext>
          </a:extLst>
        </xdr:cNvPr>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5" name="楕円 714">
          <a:extLst>
            <a:ext uri="{FF2B5EF4-FFF2-40B4-BE49-F238E27FC236}">
              <a16:creationId xmlns:a16="http://schemas.microsoft.com/office/drawing/2014/main" id="{5568E133-4919-408E-BE09-EB5EA56D3B9E}"/>
            </a:ext>
          </a:extLst>
        </xdr:cNvPr>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6" name="直線コネクタ 715">
          <a:extLst>
            <a:ext uri="{FF2B5EF4-FFF2-40B4-BE49-F238E27FC236}">
              <a16:creationId xmlns:a16="http://schemas.microsoft.com/office/drawing/2014/main" id="{338F4088-FE65-4D0E-987C-C4279639F818}"/>
            </a:ext>
          </a:extLst>
        </xdr:cNvPr>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47258271-8EF0-4575-9791-050C90699C13}"/>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51E8C549-BEEB-4EF7-B404-C40034C16096}"/>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392C28E6-BE01-4EEF-9BE1-B7524F3FF74A}"/>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6A40A2B9-8A5C-4192-8E56-0A377D49BD49}"/>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21" name="n_1mainValue【保健センター・保健所】&#10;一人当たり面積">
          <a:extLst>
            <a:ext uri="{FF2B5EF4-FFF2-40B4-BE49-F238E27FC236}">
              <a16:creationId xmlns:a16="http://schemas.microsoft.com/office/drawing/2014/main" id="{32175A94-736C-4CAA-9CAE-43AC558A0685}"/>
            </a:ext>
          </a:extLst>
        </xdr:cNvPr>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2" name="n_2mainValue【保健センター・保健所】&#10;一人当たり面積">
          <a:extLst>
            <a:ext uri="{FF2B5EF4-FFF2-40B4-BE49-F238E27FC236}">
              <a16:creationId xmlns:a16="http://schemas.microsoft.com/office/drawing/2014/main" id="{03538DEB-5F20-4129-8076-EE4C5C024A6B}"/>
            </a:ext>
          </a:extLst>
        </xdr:cNvPr>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3" name="n_3mainValue【保健センター・保健所】&#10;一人当たり面積">
          <a:extLst>
            <a:ext uri="{FF2B5EF4-FFF2-40B4-BE49-F238E27FC236}">
              <a16:creationId xmlns:a16="http://schemas.microsoft.com/office/drawing/2014/main" id="{5EFB6D1C-4B3D-45E8-A601-DDCEB0B2F436}"/>
            </a:ext>
          </a:extLst>
        </xdr:cNvPr>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4" name="n_4mainValue【保健センター・保健所】&#10;一人当たり面積">
          <a:extLst>
            <a:ext uri="{FF2B5EF4-FFF2-40B4-BE49-F238E27FC236}">
              <a16:creationId xmlns:a16="http://schemas.microsoft.com/office/drawing/2014/main" id="{26E2789E-A691-477D-BA29-826CA8E0F5D0}"/>
            </a:ext>
          </a:extLst>
        </xdr:cNvPr>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DF41C247-2EDF-408F-80CD-0EBF9C7B0C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7DE8E62E-6297-419E-A7BF-3F292E4ACF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FFCCC586-A82F-4FD5-A524-4523C292F6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D720FE6-0679-4F6F-B069-8B6B31F2C0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EC90873-2493-4EB6-B780-1517F4185B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E7C66FD-53F5-4D55-BF88-EF94D2CA0A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113C6472-B6A1-415D-A407-1FCFDDCD12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585CB39-BF2A-4564-96C4-A72DF0A922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439ABC2A-BC19-4552-8576-6F39E72A7C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42EF579-5280-4614-A3B3-9C47B35A19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26D250B2-4307-40A4-8010-2ECC393464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499B92AB-AF12-4FA4-950D-6FF5015061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8AE3B112-4923-479B-BC2F-2CD8F7C732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71B68475-E1AD-48D4-9AF2-44DB0ED07D4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B7A91FB8-FCE0-4623-81D4-84F76C175D5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5EA6A758-3266-49FD-A946-AC3EB44054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93824A95-0C71-4BDD-B0FC-553CE8D074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DBF7F024-FEC5-4CBB-AEB4-866DB30380E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7686C22C-7A52-4967-86BF-32400E23D8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E30465DD-8D9A-4363-8EBD-7A85234D9C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7A1A1871-E36A-4E35-8E28-3938ED4144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7FC73EA-7FFD-4779-95DA-E89A29AE13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321AD888-A269-4766-AAAC-8E7EE3E1E09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B2471818-047C-40CC-B908-005B4A162F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8D30CBCD-60DA-4C48-9E1C-EE883FACDF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D9702EAC-42F3-43C2-AE02-02EB4D57216C}"/>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23AC23A2-6709-4545-BDCC-46F49265C33D}"/>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133E395F-14D0-433E-8853-752EF731ED5C}"/>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AE59432C-A8B5-4EC8-A496-38E569CCFE88}"/>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F622CFF0-FADD-4843-83CE-32DA273BE593}"/>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F589BDE-1833-4686-A5AF-862A7FEED4FD}"/>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90432217-588A-4E91-8E4A-63B66ED32297}"/>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3DCBD45E-B993-4690-9F11-E36299C3D1F8}"/>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82C2C53B-C1C5-4770-8EFF-4D710214406A}"/>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4369FCD5-45EA-465F-AB5C-2010DA45B831}"/>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9CB632B6-A482-48A1-BE21-62B1933F9D62}"/>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34EC72D-2F4B-488F-B0BA-2A4D671996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999E1F6-96CD-43EF-BD15-6FE080E4B2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F417278-9844-47D5-A388-C3EC0D90D6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F184756-79F8-41B0-A833-8FD30FABC4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CD070CA-8767-4044-A8EA-3B6654EF48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766" name="楕円 765">
          <a:extLst>
            <a:ext uri="{FF2B5EF4-FFF2-40B4-BE49-F238E27FC236}">
              <a16:creationId xmlns:a16="http://schemas.microsoft.com/office/drawing/2014/main" id="{3050F0CD-5750-4A59-A138-518A3A4E4805}"/>
            </a:ext>
          </a:extLst>
        </xdr:cNvPr>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7F19D30-D798-410D-A7B8-2BBF37E2EC61}"/>
            </a:ext>
          </a:extLst>
        </xdr:cNvPr>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68" name="楕円 767">
          <a:extLst>
            <a:ext uri="{FF2B5EF4-FFF2-40B4-BE49-F238E27FC236}">
              <a16:creationId xmlns:a16="http://schemas.microsoft.com/office/drawing/2014/main" id="{62BF9256-2190-436C-BEE2-D3C3906A9D0C}"/>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39732</xdr:rowOff>
    </xdr:to>
    <xdr:cxnSp macro="">
      <xdr:nvCxnSpPr>
        <xdr:cNvPr id="769" name="直線コネクタ 768">
          <a:extLst>
            <a:ext uri="{FF2B5EF4-FFF2-40B4-BE49-F238E27FC236}">
              <a16:creationId xmlns:a16="http://schemas.microsoft.com/office/drawing/2014/main" id="{2690A965-2A38-4AC2-9198-F6D5B930E1EF}"/>
            </a:ext>
          </a:extLst>
        </xdr:cNvPr>
        <xdr:cNvCxnSpPr/>
      </xdr:nvCxnSpPr>
      <xdr:spPr>
        <a:xfrm>
          <a:off x="15481300" y="142276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770" name="楕円 769">
          <a:extLst>
            <a:ext uri="{FF2B5EF4-FFF2-40B4-BE49-F238E27FC236}">
              <a16:creationId xmlns:a16="http://schemas.microsoft.com/office/drawing/2014/main" id="{7E17A931-BD36-44F0-8363-B3E4F0C456F5}"/>
            </a:ext>
          </a:extLst>
        </xdr:cNvPr>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168729</xdr:rowOff>
    </xdr:to>
    <xdr:cxnSp macro="">
      <xdr:nvCxnSpPr>
        <xdr:cNvPr id="771" name="直線コネクタ 770">
          <a:extLst>
            <a:ext uri="{FF2B5EF4-FFF2-40B4-BE49-F238E27FC236}">
              <a16:creationId xmlns:a16="http://schemas.microsoft.com/office/drawing/2014/main" id="{546A2816-90EA-40DA-9CEA-E8690436696B}"/>
            </a:ext>
          </a:extLst>
        </xdr:cNvPr>
        <xdr:cNvCxnSpPr/>
      </xdr:nvCxnSpPr>
      <xdr:spPr>
        <a:xfrm>
          <a:off x="14592300" y="141819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772" name="楕円 771">
          <a:extLst>
            <a:ext uri="{FF2B5EF4-FFF2-40B4-BE49-F238E27FC236}">
              <a16:creationId xmlns:a16="http://schemas.microsoft.com/office/drawing/2014/main" id="{34E22DAA-4EBF-4AC2-90E7-3FE447A5A8F2}"/>
            </a:ext>
          </a:extLst>
        </xdr:cNvPr>
        <xdr:cNvSpPr/>
      </xdr:nvSpPr>
      <xdr:spPr>
        <a:xfrm>
          <a:off x="13652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121376</xdr:rowOff>
    </xdr:from>
    <xdr:to>
      <xdr:col>76</xdr:col>
      <xdr:colOff>114300</xdr:colOff>
      <xdr:row>82</xdr:row>
      <xdr:rowOff>123008</xdr:rowOff>
    </xdr:to>
    <xdr:cxnSp macro="">
      <xdr:nvCxnSpPr>
        <xdr:cNvPr id="773" name="直線コネクタ 772">
          <a:extLst>
            <a:ext uri="{FF2B5EF4-FFF2-40B4-BE49-F238E27FC236}">
              <a16:creationId xmlns:a16="http://schemas.microsoft.com/office/drawing/2014/main" id="{40BD08D4-82F5-4FA0-8995-9DE15E9CD483}"/>
            </a:ext>
          </a:extLst>
        </xdr:cNvPr>
        <xdr:cNvCxnSpPr/>
      </xdr:nvCxnSpPr>
      <xdr:spPr>
        <a:xfrm>
          <a:off x="13703300" y="141802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49349</xdr:rowOff>
    </xdr:from>
    <xdr:to>
      <xdr:col>67</xdr:col>
      <xdr:colOff>101600</xdr:colOff>
      <xdr:row>82</xdr:row>
      <xdr:rowOff>150949</xdr:rowOff>
    </xdr:to>
    <xdr:sp macro="" textlink="">
      <xdr:nvSpPr>
        <xdr:cNvPr id="774" name="楕円 773">
          <a:extLst>
            <a:ext uri="{FF2B5EF4-FFF2-40B4-BE49-F238E27FC236}">
              <a16:creationId xmlns:a16="http://schemas.microsoft.com/office/drawing/2014/main" id="{4634841B-4113-405C-AF77-F3FBD201875C}"/>
            </a:ext>
          </a:extLst>
        </xdr:cNvPr>
        <xdr:cNvSpPr/>
      </xdr:nvSpPr>
      <xdr:spPr>
        <a:xfrm>
          <a:off x="12763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100149</xdr:rowOff>
    </xdr:from>
    <xdr:to>
      <xdr:col>71</xdr:col>
      <xdr:colOff>177800</xdr:colOff>
      <xdr:row>82</xdr:row>
      <xdr:rowOff>121376</xdr:rowOff>
    </xdr:to>
    <xdr:cxnSp macro="">
      <xdr:nvCxnSpPr>
        <xdr:cNvPr id="775" name="直線コネクタ 774">
          <a:extLst>
            <a:ext uri="{FF2B5EF4-FFF2-40B4-BE49-F238E27FC236}">
              <a16:creationId xmlns:a16="http://schemas.microsoft.com/office/drawing/2014/main" id="{8786F827-19C6-4B3C-86E3-295F038F08C7}"/>
            </a:ext>
          </a:extLst>
        </xdr:cNvPr>
        <xdr:cNvCxnSpPr/>
      </xdr:nvCxnSpPr>
      <xdr:spPr>
        <a:xfrm>
          <a:off x="12814300" y="1415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15EAE1D4-13A2-4C1A-8A01-61C53161F6F9}"/>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DFF9AF87-9BD8-4D5E-8342-A1B5FB9B0C53}"/>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9A0CD8A8-A59E-4CD0-B6F8-A795C8DAB586}"/>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34F73749-D85D-4120-8783-370F0999DC31}"/>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80" name="n_1mainValue【消防施設】&#10;有形固定資産減価償却率">
          <a:extLst>
            <a:ext uri="{FF2B5EF4-FFF2-40B4-BE49-F238E27FC236}">
              <a16:creationId xmlns:a16="http://schemas.microsoft.com/office/drawing/2014/main" id="{69BFBE08-6B6E-4FF3-BA3D-E2DB684B90A6}"/>
            </a:ext>
          </a:extLst>
        </xdr:cNvPr>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1" name="n_2mainValue【消防施設】&#10;有形固定資産減価償却率">
          <a:extLst>
            <a:ext uri="{FF2B5EF4-FFF2-40B4-BE49-F238E27FC236}">
              <a16:creationId xmlns:a16="http://schemas.microsoft.com/office/drawing/2014/main" id="{4CA62AF7-4805-4B2E-B1F1-39388803B542}"/>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782" name="n_3mainValue【消防施設】&#10;有形固定資産減価償却率">
          <a:extLst>
            <a:ext uri="{FF2B5EF4-FFF2-40B4-BE49-F238E27FC236}">
              <a16:creationId xmlns:a16="http://schemas.microsoft.com/office/drawing/2014/main" id="{110FCC75-DC9B-4F71-9221-B03A9BD41A16}"/>
            </a:ext>
          </a:extLst>
        </xdr:cNvPr>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167476</xdr:rowOff>
    </xdr:from>
    <xdr:ext cx="405111" cy="259045"/>
    <xdr:sp macro="" textlink="">
      <xdr:nvSpPr>
        <xdr:cNvPr id="783" name="n_4mainValue【消防施設】&#10;有形固定資産減価償却率">
          <a:extLst>
            <a:ext uri="{FF2B5EF4-FFF2-40B4-BE49-F238E27FC236}">
              <a16:creationId xmlns:a16="http://schemas.microsoft.com/office/drawing/2014/main" id="{34CBD10A-9120-4CE1-81E2-610534725EE8}"/>
            </a:ext>
          </a:extLst>
        </xdr:cNvPr>
        <xdr:cNvSpPr txBox="1"/>
      </xdr:nvSpPr>
      <xdr:spPr>
        <a:xfrm>
          <a:off x="12611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21EA9770-3134-4746-AC27-5FCBBACE47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798C5062-9F04-4A19-8882-63B0E9BF95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3D1E5CD-54A7-45F0-8930-07FB142EA0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B8980FFC-13B5-45AE-891C-FC970219BA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BF8AFCDF-84CD-4268-B560-D9CAA0EE0B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EA4459C-67D5-452E-94FE-474A6C54E2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EEA58C7-0CE3-4E73-B92E-90F6B5746C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604459DC-793B-4D0D-8E03-6288CD6F54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36E1C189-A224-47EF-8617-9BE67AFD44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7101BB2-8B6A-4DA2-B505-2BF46ED20D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4CF48BF5-662F-4095-95F3-40E1743F64D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EF469AD4-BD94-4AC9-8808-40DCA47C858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451466D9-8CA1-459A-8B59-C693E68731D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ADE86F5A-6F76-45D3-A0DD-FBEE9F3DE9C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39EB914A-EF46-42E5-B6C2-D0B56CFD27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838E5098-4665-4EBA-9AE2-404CE164220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7D36AFB9-3BB1-4906-803B-F3AAA7E0B8E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20F16EE9-25BE-4848-B658-50690AB9BB4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17F09B9-FFD1-4F2F-97F3-A422A8C14C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39792D16-E00A-4D6F-85E5-932BB28BAB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63A7677-80D1-413D-8DC6-04EED75E5C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836C2082-8559-49B5-A5CC-A42B4868BD3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8247D4CC-C79F-4081-8DEB-56799FE6AB36}"/>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9CCA5C7B-D0B2-4C97-A68E-4163189251CC}"/>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F494212D-7E72-4159-AC5F-EA63BE7B1AB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3BE04BF-13BC-4F81-8269-88DDC865C689}"/>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6DFD2EF0-4A22-46A9-8B6D-700B9C370928}"/>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F27E2898-D981-4168-B33F-A5C31B23AF8A}"/>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4F3BB2DB-0D4F-4326-B3CD-BC62EAFDBE06}"/>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C5A37E07-EF07-4B9C-AA4A-DF727EEB462D}"/>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4BE71C8F-A669-4972-B975-C40F5542C44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EF7712A8-BF90-4A29-A054-5EA6D735F567}"/>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14259C7-9442-4D7F-8BBD-7FBC11D702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A295DD9-5D5E-4181-8EB8-F2D39E5BFF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D387E54-A0D1-44A0-AA85-124605FFFA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0EBFFFF-7840-4C3A-84CA-0535DE046A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0A6E7F8-CD9A-45DE-A3AA-B49CE7A994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1" name="楕円 820">
          <a:extLst>
            <a:ext uri="{FF2B5EF4-FFF2-40B4-BE49-F238E27FC236}">
              <a16:creationId xmlns:a16="http://schemas.microsoft.com/office/drawing/2014/main" id="{F5104A40-E79D-42AA-95C5-21B20C6FE09E}"/>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22" name="【消防施設】&#10;一人当たり面積該当値テキスト">
          <a:extLst>
            <a:ext uri="{FF2B5EF4-FFF2-40B4-BE49-F238E27FC236}">
              <a16:creationId xmlns:a16="http://schemas.microsoft.com/office/drawing/2014/main" id="{566F11FE-D42F-4C44-936A-E048180705C0}"/>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23" name="楕円 822">
          <a:extLst>
            <a:ext uri="{FF2B5EF4-FFF2-40B4-BE49-F238E27FC236}">
              <a16:creationId xmlns:a16="http://schemas.microsoft.com/office/drawing/2014/main" id="{5704BB56-3EAF-4B70-8445-78196ACCA00D}"/>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824" name="直線コネクタ 823">
          <a:extLst>
            <a:ext uri="{FF2B5EF4-FFF2-40B4-BE49-F238E27FC236}">
              <a16:creationId xmlns:a16="http://schemas.microsoft.com/office/drawing/2014/main" id="{D20CD855-98DC-4469-9120-0B5ECBDB3DE8}"/>
            </a:ext>
          </a:extLst>
        </xdr:cNvPr>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5" name="楕円 824">
          <a:extLst>
            <a:ext uri="{FF2B5EF4-FFF2-40B4-BE49-F238E27FC236}">
              <a16:creationId xmlns:a16="http://schemas.microsoft.com/office/drawing/2014/main" id="{3CF117D0-785C-4DDD-9AF1-3E8721F308C4}"/>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826" name="直線コネクタ 825">
          <a:extLst>
            <a:ext uri="{FF2B5EF4-FFF2-40B4-BE49-F238E27FC236}">
              <a16:creationId xmlns:a16="http://schemas.microsoft.com/office/drawing/2014/main" id="{F7D9F856-D3B8-4093-9623-BA415E2F954D}"/>
            </a:ext>
          </a:extLst>
        </xdr:cNvPr>
        <xdr:cNvCxnSpPr/>
      </xdr:nvCxnSpPr>
      <xdr:spPr>
        <a:xfrm>
          <a:off x="20434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27" name="楕円 826">
          <a:extLst>
            <a:ext uri="{FF2B5EF4-FFF2-40B4-BE49-F238E27FC236}">
              <a16:creationId xmlns:a16="http://schemas.microsoft.com/office/drawing/2014/main" id="{09A04927-0882-41AC-9388-B999ECEC83EA}"/>
            </a:ext>
          </a:extLst>
        </xdr:cNvPr>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40387</xdr:rowOff>
    </xdr:to>
    <xdr:cxnSp macro="">
      <xdr:nvCxnSpPr>
        <xdr:cNvPr id="828" name="直線コネクタ 827">
          <a:extLst>
            <a:ext uri="{FF2B5EF4-FFF2-40B4-BE49-F238E27FC236}">
              <a16:creationId xmlns:a16="http://schemas.microsoft.com/office/drawing/2014/main" id="{B0A94A87-EB18-44C5-BA7B-A52E752AAAA5}"/>
            </a:ext>
          </a:extLst>
        </xdr:cNvPr>
        <xdr:cNvCxnSpPr/>
      </xdr:nvCxnSpPr>
      <xdr:spPr>
        <a:xfrm>
          <a:off x="19545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9" name="楕円 828">
          <a:extLst>
            <a:ext uri="{FF2B5EF4-FFF2-40B4-BE49-F238E27FC236}">
              <a16:creationId xmlns:a16="http://schemas.microsoft.com/office/drawing/2014/main" id="{3D2A84DA-4C3E-4D9C-A50E-E0AA4EAC53E7}"/>
            </a:ext>
          </a:extLst>
        </xdr:cNvPr>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40387</xdr:rowOff>
    </xdr:to>
    <xdr:cxnSp macro="">
      <xdr:nvCxnSpPr>
        <xdr:cNvPr id="830" name="直線コネクタ 829">
          <a:extLst>
            <a:ext uri="{FF2B5EF4-FFF2-40B4-BE49-F238E27FC236}">
              <a16:creationId xmlns:a16="http://schemas.microsoft.com/office/drawing/2014/main" id="{622C0B5F-2D84-44AD-8681-35A9BFD97B4B}"/>
            </a:ext>
          </a:extLst>
        </xdr:cNvPr>
        <xdr:cNvCxnSpPr/>
      </xdr:nvCxnSpPr>
      <xdr:spPr>
        <a:xfrm>
          <a:off x="18656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7AEC8F38-FA4F-4A0A-977D-A0001849CF5E}"/>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90B54D13-1B51-419E-B8E0-A3BDC384EF3D}"/>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283DCA1B-51DE-4F4F-9D84-9453F3239C4A}"/>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BCDEE24B-E0B5-4DFC-8214-27288AC7909A}"/>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35" name="n_1mainValue【消防施設】&#10;一人当たり面積">
          <a:extLst>
            <a:ext uri="{FF2B5EF4-FFF2-40B4-BE49-F238E27FC236}">
              <a16:creationId xmlns:a16="http://schemas.microsoft.com/office/drawing/2014/main" id="{1D166A24-60E8-4673-AE5A-968B5EBF7D6A}"/>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6" name="n_2mainValue【消防施設】&#10;一人当たり面積">
          <a:extLst>
            <a:ext uri="{FF2B5EF4-FFF2-40B4-BE49-F238E27FC236}">
              <a16:creationId xmlns:a16="http://schemas.microsoft.com/office/drawing/2014/main" id="{76EAF24D-D2D5-4406-ADD9-90490A20E3B5}"/>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37" name="n_3mainValue【消防施設】&#10;一人当たり面積">
          <a:extLst>
            <a:ext uri="{FF2B5EF4-FFF2-40B4-BE49-F238E27FC236}">
              <a16:creationId xmlns:a16="http://schemas.microsoft.com/office/drawing/2014/main" id="{81D57E48-22B0-4EFC-9553-4E094EE41A31}"/>
            </a:ext>
          </a:extLst>
        </xdr:cNvPr>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8" name="n_4mainValue【消防施設】&#10;一人当たり面積">
          <a:extLst>
            <a:ext uri="{FF2B5EF4-FFF2-40B4-BE49-F238E27FC236}">
              <a16:creationId xmlns:a16="http://schemas.microsoft.com/office/drawing/2014/main" id="{0ED13701-1C75-4611-AEC2-CC80D8F5BE0C}"/>
            </a:ext>
          </a:extLst>
        </xdr:cNvPr>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CEA6C8D7-E9FF-4F5B-89A1-9EB4EF16AF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63DCD72-4873-42BA-9453-F83A7AF7D5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6C615BC0-D6C7-46EA-A70C-47702720D5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7506B862-BC55-400C-9994-B7A7686D9C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3464CAC7-B17A-4270-A174-441DB2BFE2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FF82B9F-B7D4-46CE-A766-3B0F44D344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6F5CC42-0A2B-41A8-B6B5-51BE7E4BFC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FBF5086A-9581-4498-9AFA-677D71AA13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57050F42-A48B-466E-A7AA-E96704EF44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645FC8D-3566-484F-8A6C-44727AD114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6A05E1BD-00ED-4773-A5B8-9AE1097C1D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91748819-EE4B-429B-873D-61FF35F3A5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2D5BA31D-F73C-4858-A4C2-C7B8C05AF5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7F5207E3-B8F3-4001-8C51-8AFE96DCA8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EDEA8230-E39F-48CC-83BC-1003EB350E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75498BE-C4C7-459E-BFD6-A9AD6D3062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3EB63077-63B6-400D-B884-B8619D7935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646487E5-95AF-4C6A-854A-AF3909FEAE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ACA7AE25-2432-44D1-8335-26827678FD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7A72CA-15CF-4A85-B632-879A796F61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342DEF7-6FAE-4ED4-8FC9-9BCF0181B6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449CC42-40AD-418B-8923-3848FB63A17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52F5694-AD71-4A09-BBC6-44476E3E1E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9BD2FE9-1C50-4875-8BA3-BFD00DD6A1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8E0D7695-084E-4998-ACF7-3F26A139D9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8FC959A9-C1C1-4043-9990-7BC0E947B1DE}"/>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13D37E11-A622-48FA-8C10-9BC32446FE01}"/>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9EB126B1-9BFE-4090-82B1-CC0DC14152B7}"/>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236BDB51-E3BF-4799-A8B2-E162C04B333F}"/>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C9937605-E701-42A6-A98C-1AEE2B4ACF97}"/>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BF256A49-598A-4D66-9903-00CBF7106821}"/>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8D25EE22-9DB9-456B-8D0C-4EBD3968A672}"/>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F8CA0C20-0998-4A6A-9077-F97B166002CD}"/>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81AD32B6-BCBB-4096-AB50-EE35D2635036}"/>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4F7BB0D9-DA33-426B-AE08-D1C237A2DB1B}"/>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A76CEDEA-A9CB-4FEC-9D8B-0D038AF9C8FF}"/>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FED32C5-8905-4A23-BC4C-E8171ADF58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1BAD6A1-4A1E-4D3E-AB7B-E8FA21024B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8DA1274-A5EC-402D-B138-B6FC507A4B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D2A058B-BBFF-46B9-A842-16B4A4F235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C68DEFD-388F-42ED-97F3-FA5A1F97F8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880" name="楕円 879">
          <a:extLst>
            <a:ext uri="{FF2B5EF4-FFF2-40B4-BE49-F238E27FC236}">
              <a16:creationId xmlns:a16="http://schemas.microsoft.com/office/drawing/2014/main" id="{ABB85085-A37F-43D9-8886-2E88332D3C14}"/>
            </a:ext>
          </a:extLst>
        </xdr:cNvPr>
        <xdr:cNvSpPr/>
      </xdr:nvSpPr>
      <xdr:spPr>
        <a:xfrm>
          <a:off x="16268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881" name="【庁舎】&#10;有形固定資産減価償却率該当値テキスト">
          <a:extLst>
            <a:ext uri="{FF2B5EF4-FFF2-40B4-BE49-F238E27FC236}">
              <a16:creationId xmlns:a16="http://schemas.microsoft.com/office/drawing/2014/main" id="{61EA6889-CB81-449A-AC67-998109BDB869}"/>
            </a:ext>
          </a:extLst>
        </xdr:cNvPr>
        <xdr:cNvSpPr txBox="1"/>
      </xdr:nvSpPr>
      <xdr:spPr>
        <a:xfrm>
          <a:off x="16357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882" name="楕円 881">
          <a:extLst>
            <a:ext uri="{FF2B5EF4-FFF2-40B4-BE49-F238E27FC236}">
              <a16:creationId xmlns:a16="http://schemas.microsoft.com/office/drawing/2014/main" id="{95A76BBF-4993-463F-BE0B-72582A51AA6B}"/>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141514</xdr:rowOff>
    </xdr:to>
    <xdr:cxnSp macro="">
      <xdr:nvCxnSpPr>
        <xdr:cNvPr id="883" name="直線コネクタ 882">
          <a:extLst>
            <a:ext uri="{FF2B5EF4-FFF2-40B4-BE49-F238E27FC236}">
              <a16:creationId xmlns:a16="http://schemas.microsoft.com/office/drawing/2014/main" id="{F8E7C1B8-2250-433D-A639-71F5F96E7EDF}"/>
            </a:ext>
          </a:extLst>
        </xdr:cNvPr>
        <xdr:cNvCxnSpPr/>
      </xdr:nvCxnSpPr>
      <xdr:spPr>
        <a:xfrm flipV="1">
          <a:off x="15481300" y="18098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84" name="楕円 883">
          <a:extLst>
            <a:ext uri="{FF2B5EF4-FFF2-40B4-BE49-F238E27FC236}">
              <a16:creationId xmlns:a16="http://schemas.microsoft.com/office/drawing/2014/main" id="{96CC8A10-29AF-474C-B955-343454DFBA95}"/>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141514</xdr:rowOff>
    </xdr:to>
    <xdr:cxnSp macro="">
      <xdr:nvCxnSpPr>
        <xdr:cNvPr id="885" name="直線コネクタ 884">
          <a:extLst>
            <a:ext uri="{FF2B5EF4-FFF2-40B4-BE49-F238E27FC236}">
              <a16:creationId xmlns:a16="http://schemas.microsoft.com/office/drawing/2014/main" id="{5B609090-4CCD-487C-9787-8E87ADF3553C}"/>
            </a:ext>
          </a:extLst>
        </xdr:cNvPr>
        <xdr:cNvCxnSpPr/>
      </xdr:nvCxnSpPr>
      <xdr:spPr>
        <a:xfrm>
          <a:off x="14592300" y="1806702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86" name="楕円 885">
          <a:extLst>
            <a:ext uri="{FF2B5EF4-FFF2-40B4-BE49-F238E27FC236}">
              <a16:creationId xmlns:a16="http://schemas.microsoft.com/office/drawing/2014/main" id="{50759D91-11AF-4A5F-9B15-B005C9090BF0}"/>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64770</xdr:rowOff>
    </xdr:to>
    <xdr:cxnSp macro="">
      <xdr:nvCxnSpPr>
        <xdr:cNvPr id="887" name="直線コネクタ 886">
          <a:extLst>
            <a:ext uri="{FF2B5EF4-FFF2-40B4-BE49-F238E27FC236}">
              <a16:creationId xmlns:a16="http://schemas.microsoft.com/office/drawing/2014/main" id="{54B58169-C5BB-4FF8-83ED-71E4CD124BEF}"/>
            </a:ext>
          </a:extLst>
        </xdr:cNvPr>
        <xdr:cNvCxnSpPr/>
      </xdr:nvCxnSpPr>
      <xdr:spPr>
        <a:xfrm>
          <a:off x="13703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888" name="楕円 887">
          <a:extLst>
            <a:ext uri="{FF2B5EF4-FFF2-40B4-BE49-F238E27FC236}">
              <a16:creationId xmlns:a16="http://schemas.microsoft.com/office/drawing/2014/main" id="{EFF32ED1-EB0F-4826-94FA-40EBF6BEEF14}"/>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51707</xdr:rowOff>
    </xdr:to>
    <xdr:cxnSp macro="">
      <xdr:nvCxnSpPr>
        <xdr:cNvPr id="889" name="直線コネクタ 888">
          <a:extLst>
            <a:ext uri="{FF2B5EF4-FFF2-40B4-BE49-F238E27FC236}">
              <a16:creationId xmlns:a16="http://schemas.microsoft.com/office/drawing/2014/main" id="{BCE34C48-AF4B-4083-99BB-FED3EDA5A8C3}"/>
            </a:ext>
          </a:extLst>
        </xdr:cNvPr>
        <xdr:cNvCxnSpPr/>
      </xdr:nvCxnSpPr>
      <xdr:spPr>
        <a:xfrm>
          <a:off x="12814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273823C1-6AD0-4EB9-AE70-1A6A9FF8DA2D}"/>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F240D9B6-77DD-4F1B-82D8-DDC1D0A72675}"/>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E9B464F8-BFBD-4E6A-AD7E-17DBC402CFEB}"/>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AC8B2DB5-72C4-460B-A032-36272CF352AF}"/>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894" name="n_1mainValue【庁舎】&#10;有形固定資産減価償却率">
          <a:extLst>
            <a:ext uri="{FF2B5EF4-FFF2-40B4-BE49-F238E27FC236}">
              <a16:creationId xmlns:a16="http://schemas.microsoft.com/office/drawing/2014/main" id="{5BC90D43-19C7-49F8-9830-E352A7A2CE39}"/>
            </a:ext>
          </a:extLst>
        </xdr:cNvPr>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95" name="n_2mainValue【庁舎】&#10;有形固定資産減価償却率">
          <a:extLst>
            <a:ext uri="{FF2B5EF4-FFF2-40B4-BE49-F238E27FC236}">
              <a16:creationId xmlns:a16="http://schemas.microsoft.com/office/drawing/2014/main" id="{659C2CE4-7DFC-4AAE-AB03-5EDA8A6D9064}"/>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96" name="n_3mainValue【庁舎】&#10;有形固定資産減価償却率">
          <a:extLst>
            <a:ext uri="{FF2B5EF4-FFF2-40B4-BE49-F238E27FC236}">
              <a16:creationId xmlns:a16="http://schemas.microsoft.com/office/drawing/2014/main" id="{D913123E-205E-4CF4-8B9D-404BA7519BE0}"/>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97" name="n_4mainValue【庁舎】&#10;有形固定資産減価償却率">
          <a:extLst>
            <a:ext uri="{FF2B5EF4-FFF2-40B4-BE49-F238E27FC236}">
              <a16:creationId xmlns:a16="http://schemas.microsoft.com/office/drawing/2014/main" id="{5CAEA914-17B5-4171-B6D4-A71404FA5CC5}"/>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E797ABA-2746-4E3C-B1E4-339456F2A2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8AA5202-001C-40C6-8616-BFDC4A0DBC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E9095C3C-55A6-468A-A0F4-CD61CCF7B5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63294D01-06F7-4375-81F2-04537DC647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94DAE2D-B23A-409A-8C80-3985180F47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74EF383-6E22-4780-B9B2-B3F8364281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44A792E-91DD-461F-B20A-C76DFEBFED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3A81BA1A-0B9D-426F-A5C7-B0CB4DC188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33F6637F-B746-4DC4-ADCA-94DEB82AAF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9C28B5E-BBF0-4A04-9BDC-71C472092A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9EBD25E8-DB3D-409E-9A7A-0FBF4182F8D5}"/>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6C0EBDB5-FDE6-4C39-B48B-CCD2F9D463C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C834214E-4FB8-4357-8C5C-6EBD941085CA}"/>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366473CD-DBA5-4C5A-9298-B3DC0624478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922E96DC-6580-4C64-A4A3-EAB31FA5E7C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2046B289-6692-467C-B273-35907503674D}"/>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E4E84A7-6161-4C11-B521-5E9486AD092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9CA2A23-505A-406A-B6CF-87685BC32C3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63D64982-9711-4C6B-8116-BA1FAF3A42C9}"/>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A003875-FE58-4430-8C90-44F9A5EB6D94}"/>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D765AF63-9EEC-43A5-BAB6-652CCD262ED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84D590FC-E50F-4904-8483-C8554646E02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7943298E-49D3-4833-AAB5-46106AC38A1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74DF5EDE-19C9-43D1-BFE1-6CDD6351734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18E0A10-D417-449D-88EF-52EB63D223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FAC3F7F-4CFB-4C3A-90FA-7A57A94D1D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E446B19E-D8AB-401E-BA81-E9854045D8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309C1167-2998-4DCB-9249-F428F7BA641F}"/>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F323D8F8-36A5-43BA-BE68-2968099E033A}"/>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247FAAAD-F107-4D5F-9AED-A6532778921F}"/>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3B50BEB4-E128-4372-A473-5035E7D7686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E7EAA81-182E-4E77-9A51-EAB2DC12BF53}"/>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779BD0EA-0D4C-47F9-AD10-DD784FF0ECF6}"/>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F5F9ECAA-0640-429E-B721-CADCEEDB3972}"/>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A4CDB485-B971-42BF-A2AD-B90278679E5D}"/>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DFB741B4-3407-459F-8F67-D0633A534B35}"/>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D69FF723-8042-445D-B8BF-2F5E03154DEB}"/>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E5FEF0D-461F-4D84-B300-5C79D51B2035}"/>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9BE0DF3-5283-4B60-95CC-86E68A6E1A9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C77F93B-BD4C-4D96-9FB1-0A38555123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3BDA505-CC67-4BF3-BFE5-9A64D0DA82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AA1973F-9531-42D5-A16D-CD639BEF03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6B7CFF1-43BD-4C07-B071-49C6B5E72D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148273</xdr:rowOff>
    </xdr:from>
    <xdr:to>
      <xdr:col>116</xdr:col>
      <xdr:colOff>114300</xdr:colOff>
      <xdr:row>107</xdr:row>
      <xdr:rowOff>78423</xdr:rowOff>
    </xdr:to>
    <xdr:sp macro="" textlink="">
      <xdr:nvSpPr>
        <xdr:cNvPr id="941" name="楕円 940">
          <a:extLst>
            <a:ext uri="{FF2B5EF4-FFF2-40B4-BE49-F238E27FC236}">
              <a16:creationId xmlns:a16="http://schemas.microsoft.com/office/drawing/2014/main" id="{ABBAB249-2DC9-4475-9BC4-0B857DD35322}"/>
            </a:ext>
          </a:extLst>
        </xdr:cNvPr>
        <xdr:cNvSpPr/>
      </xdr:nvSpPr>
      <xdr:spPr>
        <a:xfrm>
          <a:off x="221107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126700</xdr:rowOff>
    </xdr:from>
    <xdr:ext cx="469744" cy="259045"/>
    <xdr:sp macro="" textlink="">
      <xdr:nvSpPr>
        <xdr:cNvPr id="942" name="【庁舎】&#10;一人当たり面積該当値テキスト">
          <a:extLst>
            <a:ext uri="{FF2B5EF4-FFF2-40B4-BE49-F238E27FC236}">
              <a16:creationId xmlns:a16="http://schemas.microsoft.com/office/drawing/2014/main" id="{D733FD3F-922A-481E-8D09-320A932FB99C}"/>
            </a:ext>
          </a:extLst>
        </xdr:cNvPr>
        <xdr:cNvSpPr txBox="1"/>
      </xdr:nvSpPr>
      <xdr:spPr>
        <a:xfrm>
          <a:off x="22199600" y="1830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148273</xdr:rowOff>
    </xdr:from>
    <xdr:to>
      <xdr:col>112</xdr:col>
      <xdr:colOff>38100</xdr:colOff>
      <xdr:row>107</xdr:row>
      <xdr:rowOff>78423</xdr:rowOff>
    </xdr:to>
    <xdr:sp macro="" textlink="">
      <xdr:nvSpPr>
        <xdr:cNvPr id="943" name="楕円 942">
          <a:extLst>
            <a:ext uri="{FF2B5EF4-FFF2-40B4-BE49-F238E27FC236}">
              <a16:creationId xmlns:a16="http://schemas.microsoft.com/office/drawing/2014/main" id="{0A272E3B-F192-4E67-AFAD-C891D0C6C910}"/>
            </a:ext>
          </a:extLst>
        </xdr:cNvPr>
        <xdr:cNvSpPr/>
      </xdr:nvSpPr>
      <xdr:spPr>
        <a:xfrm>
          <a:off x="21272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27623</xdr:rowOff>
    </xdr:from>
    <xdr:to>
      <xdr:col>116</xdr:col>
      <xdr:colOff>63500</xdr:colOff>
      <xdr:row>107</xdr:row>
      <xdr:rowOff>27623</xdr:rowOff>
    </xdr:to>
    <xdr:cxnSp macro="">
      <xdr:nvCxnSpPr>
        <xdr:cNvPr id="944" name="直線コネクタ 943">
          <a:extLst>
            <a:ext uri="{FF2B5EF4-FFF2-40B4-BE49-F238E27FC236}">
              <a16:creationId xmlns:a16="http://schemas.microsoft.com/office/drawing/2014/main" id="{CDB77096-038B-4C4C-8E93-FA0AFAD69A52}"/>
            </a:ext>
          </a:extLst>
        </xdr:cNvPr>
        <xdr:cNvCxnSpPr/>
      </xdr:nvCxnSpPr>
      <xdr:spPr>
        <a:xfrm>
          <a:off x="21323300" y="18372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148273</xdr:rowOff>
    </xdr:from>
    <xdr:to>
      <xdr:col>107</xdr:col>
      <xdr:colOff>101600</xdr:colOff>
      <xdr:row>107</xdr:row>
      <xdr:rowOff>78423</xdr:rowOff>
    </xdr:to>
    <xdr:sp macro="" textlink="">
      <xdr:nvSpPr>
        <xdr:cNvPr id="945" name="楕円 944">
          <a:extLst>
            <a:ext uri="{FF2B5EF4-FFF2-40B4-BE49-F238E27FC236}">
              <a16:creationId xmlns:a16="http://schemas.microsoft.com/office/drawing/2014/main" id="{A2CFD2C5-E51B-4430-9D17-707EF5E18AF7}"/>
            </a:ext>
          </a:extLst>
        </xdr:cNvPr>
        <xdr:cNvSpPr/>
      </xdr:nvSpPr>
      <xdr:spPr>
        <a:xfrm>
          <a:off x="20383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27623</xdr:rowOff>
    </xdr:to>
    <xdr:cxnSp macro="">
      <xdr:nvCxnSpPr>
        <xdr:cNvPr id="946" name="直線コネクタ 945">
          <a:extLst>
            <a:ext uri="{FF2B5EF4-FFF2-40B4-BE49-F238E27FC236}">
              <a16:creationId xmlns:a16="http://schemas.microsoft.com/office/drawing/2014/main" id="{063678AE-7FFB-44B2-8D0D-8F034C20B20F}"/>
            </a:ext>
          </a:extLst>
        </xdr:cNvPr>
        <xdr:cNvCxnSpPr/>
      </xdr:nvCxnSpPr>
      <xdr:spPr>
        <a:xfrm>
          <a:off x="20434300" y="18372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148273</xdr:rowOff>
    </xdr:from>
    <xdr:to>
      <xdr:col>102</xdr:col>
      <xdr:colOff>165100</xdr:colOff>
      <xdr:row>107</xdr:row>
      <xdr:rowOff>78423</xdr:rowOff>
    </xdr:to>
    <xdr:sp macro="" textlink="">
      <xdr:nvSpPr>
        <xdr:cNvPr id="947" name="楕円 946">
          <a:extLst>
            <a:ext uri="{FF2B5EF4-FFF2-40B4-BE49-F238E27FC236}">
              <a16:creationId xmlns:a16="http://schemas.microsoft.com/office/drawing/2014/main" id="{19E17807-250D-46B0-8B7F-E366436AFA61}"/>
            </a:ext>
          </a:extLst>
        </xdr:cNvPr>
        <xdr:cNvSpPr/>
      </xdr:nvSpPr>
      <xdr:spPr>
        <a:xfrm>
          <a:off x="19494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27623</xdr:rowOff>
    </xdr:from>
    <xdr:to>
      <xdr:col>107</xdr:col>
      <xdr:colOff>50800</xdr:colOff>
      <xdr:row>107</xdr:row>
      <xdr:rowOff>27623</xdr:rowOff>
    </xdr:to>
    <xdr:cxnSp macro="">
      <xdr:nvCxnSpPr>
        <xdr:cNvPr id="948" name="直線コネクタ 947">
          <a:extLst>
            <a:ext uri="{FF2B5EF4-FFF2-40B4-BE49-F238E27FC236}">
              <a16:creationId xmlns:a16="http://schemas.microsoft.com/office/drawing/2014/main" id="{6E20204C-D8D7-4765-99EF-5075BF2B9EF2}"/>
            </a:ext>
          </a:extLst>
        </xdr:cNvPr>
        <xdr:cNvCxnSpPr/>
      </xdr:nvCxnSpPr>
      <xdr:spPr>
        <a:xfrm>
          <a:off x="19545300" y="18372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145414</xdr:rowOff>
    </xdr:from>
    <xdr:to>
      <xdr:col>98</xdr:col>
      <xdr:colOff>38100</xdr:colOff>
      <xdr:row>107</xdr:row>
      <xdr:rowOff>75564</xdr:rowOff>
    </xdr:to>
    <xdr:sp macro="" textlink="">
      <xdr:nvSpPr>
        <xdr:cNvPr id="949" name="楕円 948">
          <a:extLst>
            <a:ext uri="{FF2B5EF4-FFF2-40B4-BE49-F238E27FC236}">
              <a16:creationId xmlns:a16="http://schemas.microsoft.com/office/drawing/2014/main" id="{8713518C-5E7D-41F0-8B3E-6C1E8C7BC925}"/>
            </a:ext>
          </a:extLst>
        </xdr:cNvPr>
        <xdr:cNvSpPr/>
      </xdr:nvSpPr>
      <xdr:spPr>
        <a:xfrm>
          <a:off x="18605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24764</xdr:rowOff>
    </xdr:from>
    <xdr:to>
      <xdr:col>102</xdr:col>
      <xdr:colOff>114300</xdr:colOff>
      <xdr:row>107</xdr:row>
      <xdr:rowOff>27623</xdr:rowOff>
    </xdr:to>
    <xdr:cxnSp macro="">
      <xdr:nvCxnSpPr>
        <xdr:cNvPr id="950" name="直線コネクタ 949">
          <a:extLst>
            <a:ext uri="{FF2B5EF4-FFF2-40B4-BE49-F238E27FC236}">
              <a16:creationId xmlns:a16="http://schemas.microsoft.com/office/drawing/2014/main" id="{443C3F48-8814-4DEE-9521-E7225B1A7BD8}"/>
            </a:ext>
          </a:extLst>
        </xdr:cNvPr>
        <xdr:cNvCxnSpPr/>
      </xdr:nvCxnSpPr>
      <xdr:spPr>
        <a:xfrm>
          <a:off x="18656300" y="18369914"/>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9A886A7A-BBC2-4011-ABE5-8AF58FD98B1B}"/>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9601D45F-E72D-4224-BD81-9A1429F67EFA}"/>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8D662638-646F-45FF-8AF2-84120DDAB8E4}"/>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7C1559E4-2E4F-4E7D-B3F0-FF735271837F}"/>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69550</xdr:rowOff>
    </xdr:from>
    <xdr:ext cx="469744" cy="259045"/>
    <xdr:sp macro="" textlink="">
      <xdr:nvSpPr>
        <xdr:cNvPr id="955" name="n_1mainValue【庁舎】&#10;一人当たり面積">
          <a:extLst>
            <a:ext uri="{FF2B5EF4-FFF2-40B4-BE49-F238E27FC236}">
              <a16:creationId xmlns:a16="http://schemas.microsoft.com/office/drawing/2014/main" id="{0E904A3B-0829-4125-945E-D453EAA74A6E}"/>
            </a:ext>
          </a:extLst>
        </xdr:cNvPr>
        <xdr:cNvSpPr txBox="1"/>
      </xdr:nvSpPr>
      <xdr:spPr>
        <a:xfrm>
          <a:off x="210757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69550</xdr:rowOff>
    </xdr:from>
    <xdr:ext cx="469744" cy="259045"/>
    <xdr:sp macro="" textlink="">
      <xdr:nvSpPr>
        <xdr:cNvPr id="956" name="n_2mainValue【庁舎】&#10;一人当たり面積">
          <a:extLst>
            <a:ext uri="{FF2B5EF4-FFF2-40B4-BE49-F238E27FC236}">
              <a16:creationId xmlns:a16="http://schemas.microsoft.com/office/drawing/2014/main" id="{1E57AF93-0A2C-452B-81B3-51D0D7C06C1E}"/>
            </a:ext>
          </a:extLst>
        </xdr:cNvPr>
        <xdr:cNvSpPr txBox="1"/>
      </xdr:nvSpPr>
      <xdr:spPr>
        <a:xfrm>
          <a:off x="201994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69550</xdr:rowOff>
    </xdr:from>
    <xdr:ext cx="469744" cy="259045"/>
    <xdr:sp macro="" textlink="">
      <xdr:nvSpPr>
        <xdr:cNvPr id="957" name="n_3mainValue【庁舎】&#10;一人当たり面積">
          <a:extLst>
            <a:ext uri="{FF2B5EF4-FFF2-40B4-BE49-F238E27FC236}">
              <a16:creationId xmlns:a16="http://schemas.microsoft.com/office/drawing/2014/main" id="{D8F04616-0749-483C-8923-0D920E782E2B}"/>
            </a:ext>
          </a:extLst>
        </xdr:cNvPr>
        <xdr:cNvSpPr txBox="1"/>
      </xdr:nvSpPr>
      <xdr:spPr>
        <a:xfrm>
          <a:off x="193104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66691</xdr:rowOff>
    </xdr:from>
    <xdr:ext cx="469744" cy="259045"/>
    <xdr:sp macro="" textlink="">
      <xdr:nvSpPr>
        <xdr:cNvPr id="958" name="n_4mainValue【庁舎】&#10;一人当たり面積">
          <a:extLst>
            <a:ext uri="{FF2B5EF4-FFF2-40B4-BE49-F238E27FC236}">
              <a16:creationId xmlns:a16="http://schemas.microsoft.com/office/drawing/2014/main" id="{D1A0504B-AC72-409A-883A-CE56AF98B2D0}"/>
            </a:ext>
          </a:extLst>
        </xdr:cNvPr>
        <xdr:cNvSpPr txBox="1"/>
      </xdr:nvSpPr>
      <xdr:spPr>
        <a:xfrm>
          <a:off x="18421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8B854633-8FEB-42B1-8F38-10711A8C14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1FCB257-82D0-4A7B-BC09-D33FBB54A3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301211F5-41C0-48C9-B895-6A38408F5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くなっている施設は、図書館、福祉施設、一般廃棄物処理施設、保健センター・保健所、市民会館であり、特に低くなっている施設は、体育館・プールである。</a:t>
          </a:r>
        </a:p>
        <a:p>
          <a:r>
            <a:rPr kumimoji="1" lang="ja-JP" altLang="en-US" sz="1300">
              <a:latin typeface="ＭＳ Ｐゴシック" panose="020B0600070205080204" pitchFamily="50" charset="-128"/>
              <a:ea typeface="ＭＳ Ｐゴシック" panose="020B0600070205080204" pitchFamily="50" charset="-128"/>
            </a:rPr>
            <a:t>図書館、保健センターについては、布袋駅東複合公共施設整備計画に基づき、令和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月供用開始に向けて施設整備を進めている。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年度に新体育館が完成し、平成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年度に旧体育館が解体されたため、有形固定資産減価償却率は類似団体と比較して大きく低下している。</a:t>
          </a:r>
        </a:p>
        <a:p>
          <a:r>
            <a:rPr kumimoji="1" lang="ja-JP" altLang="en-US" sz="1300">
              <a:latin typeface="ＭＳ Ｐゴシック" panose="020B0600070205080204" pitchFamily="50" charset="-128"/>
              <a:ea typeface="ＭＳ Ｐゴシック" panose="020B0600070205080204" pitchFamily="50" charset="-128"/>
            </a:rPr>
            <a:t>一人当たりの面積は、いずれの施設も類似団体を下回っており、低い水準となっている。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36540488</v>
      </c>
      <c r="BO4" s="488"/>
      <c r="BP4" s="488"/>
      <c r="BQ4" s="488"/>
      <c r="BR4" s="488"/>
      <c r="BS4" s="488"/>
      <c r="BT4" s="488"/>
      <c r="BU4" s="489"/>
      <c r="BV4" s="487">
        <v>42440308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8.9</v>
      </c>
      <c r="CU4" s="628"/>
      <c r="CV4" s="628"/>
      <c r="CW4" s="628"/>
      <c r="CX4" s="628"/>
      <c r="CY4" s="628"/>
      <c r="CZ4" s="628"/>
      <c r="DA4" s="629"/>
      <c r="DB4" s="627">
        <v>4.0999999999999996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34479102</v>
      </c>
      <c r="BO5" s="459"/>
      <c r="BP5" s="459"/>
      <c r="BQ5" s="459"/>
      <c r="BR5" s="459"/>
      <c r="BS5" s="459"/>
      <c r="BT5" s="459"/>
      <c r="BU5" s="460"/>
      <c r="BV5" s="458">
        <v>41559076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82.5</v>
      </c>
      <c r="CU5" s="456"/>
      <c r="CV5" s="456"/>
      <c r="CW5" s="456"/>
      <c r="CX5" s="456"/>
      <c r="CY5" s="456"/>
      <c r="CZ5" s="456"/>
      <c r="DA5" s="457"/>
      <c r="DB5" s="455">
        <v>90.1</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2061386</v>
      </c>
      <c r="BO6" s="459"/>
      <c r="BP6" s="459"/>
      <c r="BQ6" s="459"/>
      <c r="BR6" s="459"/>
      <c r="BS6" s="459"/>
      <c r="BT6" s="459"/>
      <c r="BU6" s="460"/>
      <c r="BV6" s="458">
        <v>881232</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89.4</v>
      </c>
      <c r="CU6" s="602"/>
      <c r="CV6" s="602"/>
      <c r="CW6" s="602"/>
      <c r="CX6" s="602"/>
      <c r="CY6" s="602"/>
      <c r="CZ6" s="602"/>
      <c r="DA6" s="603"/>
      <c r="DB6" s="601">
        <v>96.2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260272</v>
      </c>
      <c r="BO7" s="459"/>
      <c r="BP7" s="459"/>
      <c r="BQ7" s="459"/>
      <c r="BR7" s="459"/>
      <c r="BS7" s="459"/>
      <c r="BT7" s="459"/>
      <c r="BU7" s="460"/>
      <c r="BV7" s="458">
        <v>88970</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20232808</v>
      </c>
      <c r="CU7" s="459"/>
      <c r="CV7" s="459"/>
      <c r="CW7" s="459"/>
      <c r="CX7" s="459"/>
      <c r="CY7" s="459"/>
      <c r="CZ7" s="459"/>
      <c r="DA7" s="460"/>
      <c r="DB7" s="458">
        <v>19186922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1801114</v>
      </c>
      <c r="BO8" s="459"/>
      <c r="BP8" s="459"/>
      <c r="BQ8" s="459"/>
      <c r="BR8" s="459"/>
      <c r="BS8" s="459"/>
      <c r="BT8" s="459"/>
      <c r="BU8" s="460"/>
      <c r="BV8" s="458">
        <v>792262</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0.79</v>
      </c>
      <c r="CU8" s="562"/>
      <c r="CV8" s="562"/>
      <c r="CW8" s="562"/>
      <c r="CX8" s="562"/>
      <c r="CY8" s="562"/>
      <c r="CZ8" s="562"/>
      <c r="DA8" s="563"/>
      <c r="DB8" s="561">
        <v>0.81</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98255</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1008852</v>
      </c>
      <c r="BO9" s="459"/>
      <c r="BP9" s="459"/>
      <c r="BQ9" s="459"/>
      <c r="BR9" s="459"/>
      <c r="BS9" s="459"/>
      <c r="BT9" s="459"/>
      <c r="BU9" s="460"/>
      <c r="BV9" s="458">
        <v>-288734</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11.4</v>
      </c>
      <c r="CU9" s="456"/>
      <c r="CV9" s="456"/>
      <c r="CW9" s="456"/>
      <c r="CX9" s="456"/>
      <c r="CY9" s="456"/>
      <c r="CZ9" s="456"/>
      <c r="DA9" s="457"/>
      <c r="DB9" s="455">
        <v>10.5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98359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628771</v>
      </c>
      <c r="BO10" s="459"/>
      <c r="BP10" s="459"/>
      <c r="BQ10" s="459"/>
      <c r="BR10" s="459"/>
      <c r="BS10" s="459"/>
      <c r="BT10" s="459"/>
      <c r="BU10" s="460"/>
      <c r="BV10" s="458">
        <v>973445</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119</v>
      </c>
      <c r="AV11" s="517"/>
      <c r="AW11" s="517"/>
      <c r="AX11" s="517"/>
      <c r="AY11" s="472" t="s">
        <v>125</v>
      </c>
      <c r="AZ11" s="473"/>
      <c r="BA11" s="473"/>
      <c r="BB11" s="473"/>
      <c r="BC11" s="473"/>
      <c r="BD11" s="473"/>
      <c r="BE11" s="473"/>
      <c r="BF11" s="473"/>
      <c r="BG11" s="473"/>
      <c r="BH11" s="473"/>
      <c r="BI11" s="473"/>
      <c r="BJ11" s="473"/>
      <c r="BK11" s="473"/>
      <c r="BL11" s="473"/>
      <c r="BM11" s="474"/>
      <c r="BN11" s="458">
        <v>300000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99696</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119</v>
      </c>
      <c r="AV12" s="517"/>
      <c r="AW12" s="517"/>
      <c r="AX12" s="517"/>
      <c r="AY12" s="472" t="s">
        <v>134</v>
      </c>
      <c r="AZ12" s="473"/>
      <c r="BA12" s="473"/>
      <c r="BB12" s="473"/>
      <c r="BC12" s="473"/>
      <c r="BD12" s="473"/>
      <c r="BE12" s="473"/>
      <c r="BF12" s="473"/>
      <c r="BG12" s="473"/>
      <c r="BH12" s="473"/>
      <c r="BI12" s="473"/>
      <c r="BJ12" s="473"/>
      <c r="BK12" s="473"/>
      <c r="BL12" s="473"/>
      <c r="BM12" s="474"/>
      <c r="BN12" s="458">
        <v>12912</v>
      </c>
      <c r="BO12" s="459"/>
      <c r="BP12" s="459"/>
      <c r="BQ12" s="459"/>
      <c r="BR12" s="459"/>
      <c r="BS12" s="459"/>
      <c r="BT12" s="459"/>
      <c r="BU12" s="460"/>
      <c r="BV12" s="458">
        <v>5742</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136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97775</v>
      </c>
      <c r="S13" s="546"/>
      <c r="T13" s="546"/>
      <c r="U13" s="546"/>
      <c r="V13" s="547"/>
      <c r="W13" s="548" t="s">
        <v>138</v>
      </c>
      <c r="X13" s="444"/>
      <c r="Y13" s="444"/>
      <c r="Z13" s="444"/>
      <c r="AA13" s="444"/>
      <c r="AB13" s="445"/>
      <c r="AC13" s="411">
        <v>375</v>
      </c>
      <c r="AD13" s="412"/>
      <c r="AE13" s="412"/>
      <c r="AF13" s="412"/>
      <c r="AG13" s="413"/>
      <c r="AH13" s="411">
        <v>451</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1924711</v>
      </c>
      <c r="BO13" s="459"/>
      <c r="BP13" s="459"/>
      <c r="BQ13" s="459"/>
      <c r="BR13" s="459"/>
      <c r="BS13" s="459"/>
      <c r="BT13" s="459"/>
      <c r="BU13" s="460"/>
      <c r="BV13" s="458">
        <v>678969</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3.2</v>
      </c>
      <c r="CU13" s="456"/>
      <c r="CV13" s="456"/>
      <c r="CW13" s="456"/>
      <c r="CX13" s="456"/>
      <c r="CY13" s="456"/>
      <c r="CZ13" s="456"/>
      <c r="DA13" s="457"/>
      <c r="DB13" s="455">
        <v>3.6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100239</v>
      </c>
      <c r="S14" s="546"/>
      <c r="T14" s="546"/>
      <c r="U14" s="546"/>
      <c r="V14" s="547"/>
      <c r="W14" s="549"/>
      <c r="X14" s="447"/>
      <c r="Y14" s="447"/>
      <c r="Z14" s="447"/>
      <c r="AA14" s="447"/>
      <c r="AB14" s="448"/>
      <c r="AC14" s="538">
        <v>0.8</v>
      </c>
      <c r="AD14" s="539"/>
      <c r="AE14" s="539"/>
      <c r="AF14" s="539"/>
      <c r="AG14" s="540"/>
      <c r="AH14" s="538">
        <v>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v>13.9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98244</v>
      </c>
      <c r="S15" s="546"/>
      <c r="T15" s="546"/>
      <c r="U15" s="546"/>
      <c r="V15" s="547"/>
      <c r="W15" s="548" t="s">
        <v>146</v>
      </c>
      <c r="X15" s="444"/>
      <c r="Y15" s="444"/>
      <c r="Z15" s="444"/>
      <c r="AA15" s="444"/>
      <c r="AB15" s="445"/>
      <c r="AC15" s="411">
        <v>14783</v>
      </c>
      <c r="AD15" s="412"/>
      <c r="AE15" s="412"/>
      <c r="AF15" s="412"/>
      <c r="AG15" s="413"/>
      <c r="AH15" s="411">
        <v>15230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11521182</v>
      </c>
      <c r="BO15" s="488"/>
      <c r="BP15" s="488"/>
      <c r="BQ15" s="488"/>
      <c r="BR15" s="488"/>
      <c r="BS15" s="488"/>
      <c r="BT15" s="488"/>
      <c r="BU15" s="489"/>
      <c r="BV15" s="487">
        <v>11911162</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32.5</v>
      </c>
      <c r="AD16" s="539"/>
      <c r="AE16" s="539"/>
      <c r="AF16" s="539"/>
      <c r="AG16" s="540"/>
      <c r="AH16" s="538">
        <v>33.5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15428033</v>
      </c>
      <c r="BO16" s="459"/>
      <c r="BP16" s="459"/>
      <c r="BQ16" s="459"/>
      <c r="BR16" s="459"/>
      <c r="BS16" s="459"/>
      <c r="BT16" s="459"/>
      <c r="BU16" s="460"/>
      <c r="BV16" s="458">
        <v>14775783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30365</v>
      </c>
      <c r="AD17" s="412"/>
      <c r="AE17" s="412"/>
      <c r="AF17" s="412"/>
      <c r="AG17" s="413"/>
      <c r="AH17" s="411">
        <v>29793</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14552777</v>
      </c>
      <c r="BO17" s="459"/>
      <c r="BP17" s="459"/>
      <c r="BQ17" s="459"/>
      <c r="BR17" s="459"/>
      <c r="BS17" s="459"/>
      <c r="BT17" s="459"/>
      <c r="BU17" s="460"/>
      <c r="BV17" s="458">
        <v>15115142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30.2</v>
      </c>
      <c r="M18" s="511"/>
      <c r="N18" s="511"/>
      <c r="O18" s="511"/>
      <c r="P18" s="511"/>
      <c r="Q18" s="511"/>
      <c r="R18" s="512"/>
      <c r="S18" s="512"/>
      <c r="T18" s="512"/>
      <c r="U18" s="512"/>
      <c r="V18" s="513"/>
      <c r="W18" s="529"/>
      <c r="X18" s="530"/>
      <c r="Y18" s="530"/>
      <c r="Z18" s="530"/>
      <c r="AA18" s="530"/>
      <c r="AB18" s="554"/>
      <c r="AC18" s="428">
        <v>66.7</v>
      </c>
      <c r="AD18" s="429"/>
      <c r="AE18" s="429"/>
      <c r="AF18" s="429"/>
      <c r="AG18" s="514"/>
      <c r="AH18" s="428">
        <v>65.5</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17112984</v>
      </c>
      <c r="BO18" s="459"/>
      <c r="BP18" s="459"/>
      <c r="BQ18" s="459"/>
      <c r="BR18" s="459"/>
      <c r="BS18" s="459"/>
      <c r="BT18" s="459"/>
      <c r="BU18" s="460"/>
      <c r="BV18" s="458">
        <v>17375939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3253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24035199</v>
      </c>
      <c r="BO19" s="459"/>
      <c r="BP19" s="459"/>
      <c r="BQ19" s="459"/>
      <c r="BR19" s="459"/>
      <c r="BS19" s="459"/>
      <c r="BT19" s="459"/>
      <c r="BU19" s="460"/>
      <c r="BV19" s="458">
        <v>22375294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38697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25472491</v>
      </c>
      <c r="BO22" s="488"/>
      <c r="BP22" s="488"/>
      <c r="BQ22" s="488"/>
      <c r="BR22" s="488"/>
      <c r="BS22" s="488"/>
      <c r="BT22" s="488"/>
      <c r="BU22" s="489"/>
      <c r="BV22" s="487">
        <v>24865447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19922808</v>
      </c>
      <c r="BO23" s="459"/>
      <c r="BP23" s="459"/>
      <c r="BQ23" s="459"/>
      <c r="BR23" s="459"/>
      <c r="BS23" s="459"/>
      <c r="BT23" s="459"/>
      <c r="BU23" s="460"/>
      <c r="BV23" s="458">
        <v>19894821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9610</v>
      </c>
      <c r="R24" s="412"/>
      <c r="S24" s="412"/>
      <c r="T24" s="412"/>
      <c r="U24" s="412"/>
      <c r="V24" s="413"/>
      <c r="W24" s="501"/>
      <c r="X24" s="438"/>
      <c r="Y24" s="439"/>
      <c r="Z24" s="414" t="s">
        <v>171</v>
      </c>
      <c r="AA24" s="415"/>
      <c r="AB24" s="415"/>
      <c r="AC24" s="415"/>
      <c r="AD24" s="415"/>
      <c r="AE24" s="415"/>
      <c r="AF24" s="415"/>
      <c r="AG24" s="416"/>
      <c r="AH24" s="411">
        <v>606</v>
      </c>
      <c r="AI24" s="412"/>
      <c r="AJ24" s="412"/>
      <c r="AK24" s="412"/>
      <c r="AL24" s="413"/>
      <c r="AM24" s="411">
        <v>1738614</v>
      </c>
      <c r="AN24" s="412"/>
      <c r="AO24" s="412"/>
      <c r="AP24" s="412"/>
      <c r="AQ24" s="412"/>
      <c r="AR24" s="413"/>
      <c r="AS24" s="411">
        <v>2869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9251404</v>
      </c>
      <c r="BO24" s="459"/>
      <c r="BP24" s="459"/>
      <c r="BQ24" s="459"/>
      <c r="BR24" s="459"/>
      <c r="BS24" s="459"/>
      <c r="BT24" s="459"/>
      <c r="BU24" s="460"/>
      <c r="BV24" s="458">
        <v>8566207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8160</v>
      </c>
      <c r="R25" s="412"/>
      <c r="S25" s="412"/>
      <c r="T25" s="412"/>
      <c r="U25" s="412"/>
      <c r="V25" s="413"/>
      <c r="W25" s="501"/>
      <c r="X25" s="438"/>
      <c r="Y25" s="439"/>
      <c r="Z25" s="414" t="s">
        <v>174</v>
      </c>
      <c r="AA25" s="415"/>
      <c r="AB25" s="415"/>
      <c r="AC25" s="415"/>
      <c r="AD25" s="415"/>
      <c r="AE25" s="415"/>
      <c r="AF25" s="415"/>
      <c r="AG25" s="416"/>
      <c r="AH25" s="411">
        <v>106</v>
      </c>
      <c r="AI25" s="412"/>
      <c r="AJ25" s="412"/>
      <c r="AK25" s="412"/>
      <c r="AL25" s="413"/>
      <c r="AM25" s="411">
        <v>313654</v>
      </c>
      <c r="AN25" s="412"/>
      <c r="AO25" s="412"/>
      <c r="AP25" s="412"/>
      <c r="AQ25" s="412"/>
      <c r="AR25" s="413"/>
      <c r="AS25" s="411">
        <v>2959</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7316479</v>
      </c>
      <c r="BO25" s="488"/>
      <c r="BP25" s="488"/>
      <c r="BQ25" s="488"/>
      <c r="BR25" s="488"/>
      <c r="BS25" s="488"/>
      <c r="BT25" s="488"/>
      <c r="BU25" s="489"/>
      <c r="BV25" s="487">
        <v>9422091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7270</v>
      </c>
      <c r="R26" s="412"/>
      <c r="S26" s="412"/>
      <c r="T26" s="412"/>
      <c r="U26" s="412"/>
      <c r="V26" s="413"/>
      <c r="W26" s="501"/>
      <c r="X26" s="438"/>
      <c r="Y26" s="439"/>
      <c r="Z26" s="414" t="s">
        <v>177</v>
      </c>
      <c r="AA26" s="469"/>
      <c r="AB26" s="469"/>
      <c r="AC26" s="469"/>
      <c r="AD26" s="469"/>
      <c r="AE26" s="469"/>
      <c r="AF26" s="469"/>
      <c r="AG26" s="470"/>
      <c r="AH26" s="411">
        <v>27</v>
      </c>
      <c r="AI26" s="412"/>
      <c r="AJ26" s="412"/>
      <c r="AK26" s="412"/>
      <c r="AL26" s="413"/>
      <c r="AM26" s="411">
        <v>84861</v>
      </c>
      <c r="AN26" s="412"/>
      <c r="AO26" s="412"/>
      <c r="AP26" s="412"/>
      <c r="AQ26" s="412"/>
      <c r="AR26" s="413"/>
      <c r="AS26" s="411">
        <v>3143</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179</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5320</v>
      </c>
      <c r="R27" s="412"/>
      <c r="S27" s="412"/>
      <c r="T27" s="412"/>
      <c r="U27" s="412"/>
      <c r="V27" s="413"/>
      <c r="W27" s="501"/>
      <c r="X27" s="438"/>
      <c r="Y27" s="439"/>
      <c r="Z27" s="414" t="s">
        <v>181</v>
      </c>
      <c r="AA27" s="415"/>
      <c r="AB27" s="415"/>
      <c r="AC27" s="415"/>
      <c r="AD27" s="415"/>
      <c r="AE27" s="415"/>
      <c r="AF27" s="415"/>
      <c r="AG27" s="416"/>
      <c r="AH27" s="411" t="s">
        <v>179</v>
      </c>
      <c r="AI27" s="412"/>
      <c r="AJ27" s="412"/>
      <c r="AK27" s="412"/>
      <c r="AL27" s="413"/>
      <c r="AM27" s="411" t="s">
        <v>179</v>
      </c>
      <c r="AN27" s="412"/>
      <c r="AO27" s="412"/>
      <c r="AP27" s="412"/>
      <c r="AQ27" s="412"/>
      <c r="AR27" s="413"/>
      <c r="AS27" s="411" t="s">
        <v>179</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811779</v>
      </c>
      <c r="BO27" s="493"/>
      <c r="BP27" s="493"/>
      <c r="BQ27" s="493"/>
      <c r="BR27" s="493"/>
      <c r="BS27" s="493"/>
      <c r="BT27" s="493"/>
      <c r="BU27" s="494"/>
      <c r="BV27" s="492">
        <v>912657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4850</v>
      </c>
      <c r="R28" s="412"/>
      <c r="S28" s="412"/>
      <c r="T28" s="412"/>
      <c r="U28" s="412"/>
      <c r="V28" s="413"/>
      <c r="W28" s="501"/>
      <c r="X28" s="438"/>
      <c r="Y28" s="439"/>
      <c r="Z28" s="414" t="s">
        <v>184</v>
      </c>
      <c r="AA28" s="415"/>
      <c r="AB28" s="415"/>
      <c r="AC28" s="415"/>
      <c r="AD28" s="415"/>
      <c r="AE28" s="415"/>
      <c r="AF28" s="415"/>
      <c r="AG28" s="416"/>
      <c r="AH28" s="411" t="s">
        <v>179</v>
      </c>
      <c r="AI28" s="412"/>
      <c r="AJ28" s="412"/>
      <c r="AK28" s="412"/>
      <c r="AL28" s="413"/>
      <c r="AM28" s="411" t="s">
        <v>179</v>
      </c>
      <c r="AN28" s="412"/>
      <c r="AO28" s="412"/>
      <c r="AP28" s="412"/>
      <c r="AQ28" s="412"/>
      <c r="AR28" s="413"/>
      <c r="AS28" s="411" t="s">
        <v>179</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2623334</v>
      </c>
      <c r="BO28" s="488"/>
      <c r="BP28" s="488"/>
      <c r="BQ28" s="488"/>
      <c r="BR28" s="488"/>
      <c r="BS28" s="488"/>
      <c r="BT28" s="488"/>
      <c r="BU28" s="489"/>
      <c r="BV28" s="487">
        <v>2007475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20</v>
      </c>
      <c r="M29" s="412"/>
      <c r="N29" s="412"/>
      <c r="O29" s="412"/>
      <c r="P29" s="413"/>
      <c r="Q29" s="411">
        <v>4500</v>
      </c>
      <c r="R29" s="412"/>
      <c r="S29" s="412"/>
      <c r="T29" s="412"/>
      <c r="U29" s="412"/>
      <c r="V29" s="413"/>
      <c r="W29" s="502"/>
      <c r="X29" s="503"/>
      <c r="Y29" s="504"/>
      <c r="Z29" s="414" t="s">
        <v>187</v>
      </c>
      <c r="AA29" s="415"/>
      <c r="AB29" s="415"/>
      <c r="AC29" s="415"/>
      <c r="AD29" s="415"/>
      <c r="AE29" s="415"/>
      <c r="AF29" s="415"/>
      <c r="AG29" s="416"/>
      <c r="AH29" s="411">
        <v>606</v>
      </c>
      <c r="AI29" s="412"/>
      <c r="AJ29" s="412"/>
      <c r="AK29" s="412"/>
      <c r="AL29" s="413"/>
      <c r="AM29" s="411">
        <v>1738614</v>
      </c>
      <c r="AN29" s="412"/>
      <c r="AO29" s="412"/>
      <c r="AP29" s="412"/>
      <c r="AQ29" s="412"/>
      <c r="AR29" s="413"/>
      <c r="AS29" s="411">
        <v>2869</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t="s">
        <v>179</v>
      </c>
      <c r="BO29" s="459"/>
      <c r="BP29" s="459"/>
      <c r="BQ29" s="459"/>
      <c r="BR29" s="459"/>
      <c r="BS29" s="459"/>
      <c r="BT29" s="459"/>
      <c r="BU29" s="460"/>
      <c r="BV29" s="458" t="s">
        <v>179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99.5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2843744</v>
      </c>
      <c r="BO30" s="493"/>
      <c r="BP30" s="493"/>
      <c r="BQ30" s="493"/>
      <c r="BR30" s="493"/>
      <c r="BS30" s="493"/>
      <c r="BT30" s="493"/>
      <c r="BU30" s="494"/>
      <c r="BV30" s="492">
        <v>1884913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196</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203</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愛知県後期高齢者医療広域連合（一般会計）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江南市土地開発公社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尾張都市計画事業江南布袋南部土地区画整理事業特別会計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愛知県後期高齢者医療広域連合（後期高齢者医療特別会計）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江南丹羽環境管理組合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愛北広域事務組合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尾張北部環境組合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0Y3COMZ7kSrrtrqP1PTAdpngNcuLB4jlyJhojSGBFdSd9TnWWyCt8veeMsalxghc6HjIoV680KmePtRwj/1sRg==" saltValue="FEzBOyDV4mw5NgjkNAKtH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227</v>
      </c>
      <c r="C5" s="732"/>
      <c r="D5" s="732"/>
      <c r="E5" s="732"/>
      <c r="F5" s="732"/>
      <c r="G5" s="732"/>
      <c r="H5" s="732"/>
      <c r="I5" s="732"/>
      <c r="J5" s="732"/>
      <c r="K5" s="732"/>
      <c r="L5" s="732"/>
      <c r="M5" s="732"/>
      <c r="N5" s="732"/>
      <c r="O5" s="732"/>
      <c r="P5" s="732"/>
      <c r="Q5" s="733"/>
      <c r="R5" s="717">
        <v>12666207</v>
      </c>
      <c r="S5" s="718"/>
      <c r="T5" s="718"/>
      <c r="U5" s="718"/>
      <c r="V5" s="718"/>
      <c r="W5" s="718"/>
      <c r="X5" s="718"/>
      <c r="Y5" s="761"/>
      <c r="Z5" s="779">
        <v>34.700000000000003</v>
      </c>
      <c r="AA5" s="779"/>
      <c r="AB5" s="779"/>
      <c r="AC5" s="779"/>
      <c r="AD5" s="780">
        <v>12061409</v>
      </c>
      <c r="AE5" s="780"/>
      <c r="AF5" s="780"/>
      <c r="AG5" s="780"/>
      <c r="AH5" s="780"/>
      <c r="AI5" s="780"/>
      <c r="AJ5" s="780"/>
      <c r="AK5" s="780"/>
      <c r="AL5" s="762">
        <v>63</v>
      </c>
      <c r="AM5" s="736"/>
      <c r="AN5" s="736"/>
      <c r="AO5" s="763"/>
      <c r="AP5" s="731" t="s">
        <v>228</v>
      </c>
      <c r="AQ5" s="732"/>
      <c r="AR5" s="732"/>
      <c r="AS5" s="732"/>
      <c r="AT5" s="732"/>
      <c r="AU5" s="732"/>
      <c r="AV5" s="732"/>
      <c r="AW5" s="732"/>
      <c r="AX5" s="732"/>
      <c r="AY5" s="732"/>
      <c r="AZ5" s="732"/>
      <c r="BA5" s="732"/>
      <c r="BB5" s="732"/>
      <c r="BC5" s="732"/>
      <c r="BD5" s="732"/>
      <c r="BE5" s="732"/>
      <c r="BF5" s="733"/>
      <c r="BG5" s="664">
        <v>12061409</v>
      </c>
      <c r="BH5" s="665"/>
      <c r="BI5" s="665"/>
      <c r="BJ5" s="665"/>
      <c r="BK5" s="665"/>
      <c r="BL5" s="665"/>
      <c r="BM5" s="665"/>
      <c r="BN5" s="666"/>
      <c r="BO5" s="691">
        <v>95.2</v>
      </c>
      <c r="BP5" s="691"/>
      <c r="BQ5" s="691"/>
      <c r="BR5" s="691"/>
      <c r="BS5" s="692">
        <v>72371</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15">
      <c r="B6" s="661" t="s">
        <v>232</v>
      </c>
      <c r="C6" s="662"/>
      <c r="D6" s="662"/>
      <c r="E6" s="662"/>
      <c r="F6" s="662"/>
      <c r="G6" s="662"/>
      <c r="H6" s="662"/>
      <c r="I6" s="662"/>
      <c r="J6" s="662"/>
      <c r="K6" s="662"/>
      <c r="L6" s="662"/>
      <c r="M6" s="662"/>
      <c r="N6" s="662"/>
      <c r="O6" s="662"/>
      <c r="P6" s="662"/>
      <c r="Q6" s="663"/>
      <c r="R6" s="664">
        <v>259246</v>
      </c>
      <c r="S6" s="665"/>
      <c r="T6" s="665"/>
      <c r="U6" s="665"/>
      <c r="V6" s="665"/>
      <c r="W6" s="665"/>
      <c r="X6" s="665"/>
      <c r="Y6" s="666"/>
      <c r="Z6" s="691">
        <v>0.7</v>
      </c>
      <c r="AA6" s="691"/>
      <c r="AB6" s="691"/>
      <c r="AC6" s="691"/>
      <c r="AD6" s="692">
        <v>259246</v>
      </c>
      <c r="AE6" s="692"/>
      <c r="AF6" s="692"/>
      <c r="AG6" s="692"/>
      <c r="AH6" s="692"/>
      <c r="AI6" s="692"/>
      <c r="AJ6" s="692"/>
      <c r="AK6" s="692"/>
      <c r="AL6" s="667">
        <v>1.4</v>
      </c>
      <c r="AM6" s="668"/>
      <c r="AN6" s="668"/>
      <c r="AO6" s="693"/>
      <c r="AP6" s="661" t="s">
        <v>233</v>
      </c>
      <c r="AQ6" s="662"/>
      <c r="AR6" s="662"/>
      <c r="AS6" s="662"/>
      <c r="AT6" s="662"/>
      <c r="AU6" s="662"/>
      <c r="AV6" s="662"/>
      <c r="AW6" s="662"/>
      <c r="AX6" s="662"/>
      <c r="AY6" s="662"/>
      <c r="AZ6" s="662"/>
      <c r="BA6" s="662"/>
      <c r="BB6" s="662"/>
      <c r="BC6" s="662"/>
      <c r="BD6" s="662"/>
      <c r="BE6" s="662"/>
      <c r="BF6" s="663"/>
      <c r="BG6" s="664">
        <v>12061409</v>
      </c>
      <c r="BH6" s="665"/>
      <c r="BI6" s="665"/>
      <c r="BJ6" s="665"/>
      <c r="BK6" s="665"/>
      <c r="BL6" s="665"/>
      <c r="BM6" s="665"/>
      <c r="BN6" s="666"/>
      <c r="BO6" s="691">
        <v>95.2</v>
      </c>
      <c r="BP6" s="691"/>
      <c r="BQ6" s="691"/>
      <c r="BR6" s="691"/>
      <c r="BS6" s="692">
        <v>72371</v>
      </c>
      <c r="BT6" s="692"/>
      <c r="BU6" s="692"/>
      <c r="BV6" s="692"/>
      <c r="BW6" s="692"/>
      <c r="BX6" s="692"/>
      <c r="BY6" s="692"/>
      <c r="BZ6" s="692"/>
      <c r="CA6" s="692"/>
      <c r="CB6" s="759"/>
      <c r="CD6" s="720" t="s">
        <v>234</v>
      </c>
      <c r="CE6" s="721"/>
      <c r="CF6" s="721"/>
      <c r="CG6" s="721"/>
      <c r="CH6" s="721"/>
      <c r="CI6" s="721"/>
      <c r="CJ6" s="721"/>
      <c r="CK6" s="721"/>
      <c r="CL6" s="721"/>
      <c r="CM6" s="721"/>
      <c r="CN6" s="721"/>
      <c r="CO6" s="721"/>
      <c r="CP6" s="721"/>
      <c r="CQ6" s="722"/>
      <c r="CR6" s="664">
        <v>254259</v>
      </c>
      <c r="CS6" s="665"/>
      <c r="CT6" s="665"/>
      <c r="CU6" s="665"/>
      <c r="CV6" s="665"/>
      <c r="CW6" s="665"/>
      <c r="CX6" s="665"/>
      <c r="CY6" s="666"/>
      <c r="CZ6" s="762">
        <v>0.7</v>
      </c>
      <c r="DA6" s="736"/>
      <c r="DB6" s="736"/>
      <c r="DC6" s="765"/>
      <c r="DD6" s="670" t="s">
        <v>128</v>
      </c>
      <c r="DE6" s="665"/>
      <c r="DF6" s="665"/>
      <c r="DG6" s="665"/>
      <c r="DH6" s="665"/>
      <c r="DI6" s="665"/>
      <c r="DJ6" s="665"/>
      <c r="DK6" s="665"/>
      <c r="DL6" s="665"/>
      <c r="DM6" s="665"/>
      <c r="DN6" s="665"/>
      <c r="DO6" s="665"/>
      <c r="DP6" s="666"/>
      <c r="DQ6" s="670">
        <v>254259</v>
      </c>
      <c r="DR6" s="665"/>
      <c r="DS6" s="665"/>
      <c r="DT6" s="665"/>
      <c r="DU6" s="665"/>
      <c r="DV6" s="665"/>
      <c r="DW6" s="665"/>
      <c r="DX6" s="665"/>
      <c r="DY6" s="665"/>
      <c r="DZ6" s="665"/>
      <c r="EA6" s="665"/>
      <c r="EB6" s="665"/>
      <c r="EC6" s="705"/>
    </row>
    <row r="7" spans="2:143" ht="11.25" customHeight="1" x14ac:dyDescent="0.15">
      <c r="B7" s="661" t="s">
        <v>235</v>
      </c>
      <c r="C7" s="662"/>
      <c r="D7" s="662"/>
      <c r="E7" s="662"/>
      <c r="F7" s="662"/>
      <c r="G7" s="662"/>
      <c r="H7" s="662"/>
      <c r="I7" s="662"/>
      <c r="J7" s="662"/>
      <c r="K7" s="662"/>
      <c r="L7" s="662"/>
      <c r="M7" s="662"/>
      <c r="N7" s="662"/>
      <c r="O7" s="662"/>
      <c r="P7" s="662"/>
      <c r="Q7" s="663"/>
      <c r="R7" s="664">
        <v>9469</v>
      </c>
      <c r="S7" s="665"/>
      <c r="T7" s="665"/>
      <c r="U7" s="665"/>
      <c r="V7" s="665"/>
      <c r="W7" s="665"/>
      <c r="X7" s="665"/>
      <c r="Y7" s="666"/>
      <c r="Z7" s="691">
        <v>0</v>
      </c>
      <c r="AA7" s="691"/>
      <c r="AB7" s="691"/>
      <c r="AC7" s="691"/>
      <c r="AD7" s="692">
        <v>9469</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6134643</v>
      </c>
      <c r="BH7" s="665"/>
      <c r="BI7" s="665"/>
      <c r="BJ7" s="665"/>
      <c r="BK7" s="665"/>
      <c r="BL7" s="665"/>
      <c r="BM7" s="665"/>
      <c r="BN7" s="666"/>
      <c r="BO7" s="691">
        <v>48.4</v>
      </c>
      <c r="BP7" s="691"/>
      <c r="BQ7" s="691"/>
      <c r="BR7" s="691"/>
      <c r="BS7" s="692">
        <v>72371</v>
      </c>
      <c r="BT7" s="692"/>
      <c r="BU7" s="692"/>
      <c r="BV7" s="692"/>
      <c r="BW7" s="692"/>
      <c r="BX7" s="692"/>
      <c r="BY7" s="692"/>
      <c r="BZ7" s="692"/>
      <c r="CA7" s="692"/>
      <c r="CB7" s="759"/>
      <c r="CD7" s="706" t="s">
        <v>237</v>
      </c>
      <c r="CE7" s="703"/>
      <c r="CF7" s="703"/>
      <c r="CG7" s="703"/>
      <c r="CH7" s="703"/>
      <c r="CI7" s="703"/>
      <c r="CJ7" s="703"/>
      <c r="CK7" s="703"/>
      <c r="CL7" s="703"/>
      <c r="CM7" s="703"/>
      <c r="CN7" s="703"/>
      <c r="CO7" s="703"/>
      <c r="CP7" s="703"/>
      <c r="CQ7" s="704"/>
      <c r="CR7" s="664">
        <v>3466105</v>
      </c>
      <c r="CS7" s="665"/>
      <c r="CT7" s="665"/>
      <c r="CU7" s="665"/>
      <c r="CV7" s="665"/>
      <c r="CW7" s="665"/>
      <c r="CX7" s="665"/>
      <c r="CY7" s="666"/>
      <c r="CZ7" s="691">
        <v>10.1</v>
      </c>
      <c r="DA7" s="691"/>
      <c r="DB7" s="691"/>
      <c r="DC7" s="691"/>
      <c r="DD7" s="670">
        <v>400314</v>
      </c>
      <c r="DE7" s="665"/>
      <c r="DF7" s="665"/>
      <c r="DG7" s="665"/>
      <c r="DH7" s="665"/>
      <c r="DI7" s="665"/>
      <c r="DJ7" s="665"/>
      <c r="DK7" s="665"/>
      <c r="DL7" s="665"/>
      <c r="DM7" s="665"/>
      <c r="DN7" s="665"/>
      <c r="DO7" s="665"/>
      <c r="DP7" s="666"/>
      <c r="DQ7" s="670">
        <v>2795571</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116195</v>
      </c>
      <c r="S8" s="665"/>
      <c r="T8" s="665"/>
      <c r="U8" s="665"/>
      <c r="V8" s="665"/>
      <c r="W8" s="665"/>
      <c r="X8" s="665"/>
      <c r="Y8" s="666"/>
      <c r="Z8" s="691">
        <v>0.3</v>
      </c>
      <c r="AA8" s="691"/>
      <c r="AB8" s="691"/>
      <c r="AC8" s="691"/>
      <c r="AD8" s="692">
        <v>116195</v>
      </c>
      <c r="AE8" s="692"/>
      <c r="AF8" s="692"/>
      <c r="AG8" s="692"/>
      <c r="AH8" s="692"/>
      <c r="AI8" s="692"/>
      <c r="AJ8" s="692"/>
      <c r="AK8" s="692"/>
      <c r="AL8" s="667">
        <v>0.6</v>
      </c>
      <c r="AM8" s="668"/>
      <c r="AN8" s="668"/>
      <c r="AO8" s="693"/>
      <c r="AP8" s="661" t="s">
        <v>239</v>
      </c>
      <c r="AQ8" s="662"/>
      <c r="AR8" s="662"/>
      <c r="AS8" s="662"/>
      <c r="AT8" s="662"/>
      <c r="AU8" s="662"/>
      <c r="AV8" s="662"/>
      <c r="AW8" s="662"/>
      <c r="AX8" s="662"/>
      <c r="AY8" s="662"/>
      <c r="AZ8" s="662"/>
      <c r="BA8" s="662"/>
      <c r="BB8" s="662"/>
      <c r="BC8" s="662"/>
      <c r="BD8" s="662"/>
      <c r="BE8" s="662"/>
      <c r="BF8" s="663"/>
      <c r="BG8" s="664">
        <v>182713</v>
      </c>
      <c r="BH8" s="665"/>
      <c r="BI8" s="665"/>
      <c r="BJ8" s="665"/>
      <c r="BK8" s="665"/>
      <c r="BL8" s="665"/>
      <c r="BM8" s="665"/>
      <c r="BN8" s="666"/>
      <c r="BO8" s="691">
        <v>1.4</v>
      </c>
      <c r="BP8" s="691"/>
      <c r="BQ8" s="691"/>
      <c r="BR8" s="691"/>
      <c r="BS8" s="692" t="s">
        <v>128</v>
      </c>
      <c r="BT8" s="692"/>
      <c r="BU8" s="692"/>
      <c r="BV8" s="692"/>
      <c r="BW8" s="692"/>
      <c r="BX8" s="692"/>
      <c r="BY8" s="692"/>
      <c r="BZ8" s="692"/>
      <c r="CA8" s="692"/>
      <c r="CB8" s="759"/>
      <c r="CD8" s="706" t="s">
        <v>240</v>
      </c>
      <c r="CE8" s="703"/>
      <c r="CF8" s="703"/>
      <c r="CG8" s="703"/>
      <c r="CH8" s="703"/>
      <c r="CI8" s="703"/>
      <c r="CJ8" s="703"/>
      <c r="CK8" s="703"/>
      <c r="CL8" s="703"/>
      <c r="CM8" s="703"/>
      <c r="CN8" s="703"/>
      <c r="CO8" s="703"/>
      <c r="CP8" s="703"/>
      <c r="CQ8" s="704"/>
      <c r="CR8" s="664">
        <v>15087550</v>
      </c>
      <c r="CS8" s="665"/>
      <c r="CT8" s="665"/>
      <c r="CU8" s="665"/>
      <c r="CV8" s="665"/>
      <c r="CW8" s="665"/>
      <c r="CX8" s="665"/>
      <c r="CY8" s="666"/>
      <c r="CZ8" s="691">
        <v>43.8</v>
      </c>
      <c r="DA8" s="691"/>
      <c r="DB8" s="691"/>
      <c r="DC8" s="691"/>
      <c r="DD8" s="670">
        <v>223387</v>
      </c>
      <c r="DE8" s="665"/>
      <c r="DF8" s="665"/>
      <c r="DG8" s="665"/>
      <c r="DH8" s="665"/>
      <c r="DI8" s="665"/>
      <c r="DJ8" s="665"/>
      <c r="DK8" s="665"/>
      <c r="DL8" s="665"/>
      <c r="DM8" s="665"/>
      <c r="DN8" s="665"/>
      <c r="DO8" s="665"/>
      <c r="DP8" s="666"/>
      <c r="DQ8" s="670">
        <v>7471601</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132740</v>
      </c>
      <c r="S9" s="665"/>
      <c r="T9" s="665"/>
      <c r="U9" s="665"/>
      <c r="V9" s="665"/>
      <c r="W9" s="665"/>
      <c r="X9" s="665"/>
      <c r="Y9" s="666"/>
      <c r="Z9" s="691">
        <v>0.4</v>
      </c>
      <c r="AA9" s="691"/>
      <c r="AB9" s="691"/>
      <c r="AC9" s="691"/>
      <c r="AD9" s="692">
        <v>132740</v>
      </c>
      <c r="AE9" s="692"/>
      <c r="AF9" s="692"/>
      <c r="AG9" s="692"/>
      <c r="AH9" s="692"/>
      <c r="AI9" s="692"/>
      <c r="AJ9" s="692"/>
      <c r="AK9" s="692"/>
      <c r="AL9" s="667">
        <v>0.7</v>
      </c>
      <c r="AM9" s="668"/>
      <c r="AN9" s="668"/>
      <c r="AO9" s="693"/>
      <c r="AP9" s="661" t="s">
        <v>242</v>
      </c>
      <c r="AQ9" s="662"/>
      <c r="AR9" s="662"/>
      <c r="AS9" s="662"/>
      <c r="AT9" s="662"/>
      <c r="AU9" s="662"/>
      <c r="AV9" s="662"/>
      <c r="AW9" s="662"/>
      <c r="AX9" s="662"/>
      <c r="AY9" s="662"/>
      <c r="AZ9" s="662"/>
      <c r="BA9" s="662"/>
      <c r="BB9" s="662"/>
      <c r="BC9" s="662"/>
      <c r="BD9" s="662"/>
      <c r="BE9" s="662"/>
      <c r="BF9" s="663"/>
      <c r="BG9" s="664">
        <v>5459943</v>
      </c>
      <c r="BH9" s="665"/>
      <c r="BI9" s="665"/>
      <c r="BJ9" s="665"/>
      <c r="BK9" s="665"/>
      <c r="BL9" s="665"/>
      <c r="BM9" s="665"/>
      <c r="BN9" s="666"/>
      <c r="BO9" s="691">
        <v>43.1</v>
      </c>
      <c r="BP9" s="691"/>
      <c r="BQ9" s="691"/>
      <c r="BR9" s="691"/>
      <c r="BS9" s="692" t="s">
        <v>128</v>
      </c>
      <c r="BT9" s="692"/>
      <c r="BU9" s="692"/>
      <c r="BV9" s="692"/>
      <c r="BW9" s="692"/>
      <c r="BX9" s="692"/>
      <c r="BY9" s="692"/>
      <c r="BZ9" s="692"/>
      <c r="CA9" s="692"/>
      <c r="CB9" s="759"/>
      <c r="CD9" s="706" t="s">
        <v>243</v>
      </c>
      <c r="CE9" s="703"/>
      <c r="CF9" s="703"/>
      <c r="CG9" s="703"/>
      <c r="CH9" s="703"/>
      <c r="CI9" s="703"/>
      <c r="CJ9" s="703"/>
      <c r="CK9" s="703"/>
      <c r="CL9" s="703"/>
      <c r="CM9" s="703"/>
      <c r="CN9" s="703"/>
      <c r="CO9" s="703"/>
      <c r="CP9" s="703"/>
      <c r="CQ9" s="704"/>
      <c r="CR9" s="664">
        <v>4370046</v>
      </c>
      <c r="CS9" s="665"/>
      <c r="CT9" s="665"/>
      <c r="CU9" s="665"/>
      <c r="CV9" s="665"/>
      <c r="CW9" s="665"/>
      <c r="CX9" s="665"/>
      <c r="CY9" s="666"/>
      <c r="CZ9" s="691">
        <v>12.7</v>
      </c>
      <c r="DA9" s="691"/>
      <c r="DB9" s="691"/>
      <c r="DC9" s="691"/>
      <c r="DD9" s="670">
        <v>429101</v>
      </c>
      <c r="DE9" s="665"/>
      <c r="DF9" s="665"/>
      <c r="DG9" s="665"/>
      <c r="DH9" s="665"/>
      <c r="DI9" s="665"/>
      <c r="DJ9" s="665"/>
      <c r="DK9" s="665"/>
      <c r="DL9" s="665"/>
      <c r="DM9" s="665"/>
      <c r="DN9" s="665"/>
      <c r="DO9" s="665"/>
      <c r="DP9" s="666"/>
      <c r="DQ9" s="670">
        <v>3114508</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245</v>
      </c>
      <c r="S10" s="665"/>
      <c r="T10" s="665"/>
      <c r="U10" s="665"/>
      <c r="V10" s="665"/>
      <c r="W10" s="665"/>
      <c r="X10" s="665"/>
      <c r="Y10" s="666"/>
      <c r="Z10" s="691" t="s">
        <v>245</v>
      </c>
      <c r="AA10" s="691"/>
      <c r="AB10" s="691"/>
      <c r="AC10" s="691"/>
      <c r="AD10" s="692" t="s">
        <v>128</v>
      </c>
      <c r="AE10" s="692"/>
      <c r="AF10" s="692"/>
      <c r="AG10" s="692"/>
      <c r="AH10" s="692"/>
      <c r="AI10" s="692"/>
      <c r="AJ10" s="692"/>
      <c r="AK10" s="692"/>
      <c r="AL10" s="667" t="s">
        <v>128</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199800</v>
      </c>
      <c r="BH10" s="665"/>
      <c r="BI10" s="665"/>
      <c r="BJ10" s="665"/>
      <c r="BK10" s="665"/>
      <c r="BL10" s="665"/>
      <c r="BM10" s="665"/>
      <c r="BN10" s="666"/>
      <c r="BO10" s="691">
        <v>1.6</v>
      </c>
      <c r="BP10" s="691"/>
      <c r="BQ10" s="691"/>
      <c r="BR10" s="691"/>
      <c r="BS10" s="692" t="s">
        <v>128</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172935</v>
      </c>
      <c r="CS10" s="665"/>
      <c r="CT10" s="665"/>
      <c r="CU10" s="665"/>
      <c r="CV10" s="665"/>
      <c r="CW10" s="665"/>
      <c r="CX10" s="665"/>
      <c r="CY10" s="666"/>
      <c r="CZ10" s="691">
        <v>0.5</v>
      </c>
      <c r="DA10" s="691"/>
      <c r="DB10" s="691"/>
      <c r="DC10" s="691"/>
      <c r="DD10" s="670" t="s">
        <v>245</v>
      </c>
      <c r="DE10" s="665"/>
      <c r="DF10" s="665"/>
      <c r="DG10" s="665"/>
      <c r="DH10" s="665"/>
      <c r="DI10" s="665"/>
      <c r="DJ10" s="665"/>
      <c r="DK10" s="665"/>
      <c r="DL10" s="665"/>
      <c r="DM10" s="665"/>
      <c r="DN10" s="665"/>
      <c r="DO10" s="665"/>
      <c r="DP10" s="666"/>
      <c r="DQ10" s="670">
        <v>166680</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2199433</v>
      </c>
      <c r="S11" s="665"/>
      <c r="T11" s="665"/>
      <c r="U11" s="665"/>
      <c r="V11" s="665"/>
      <c r="W11" s="665"/>
      <c r="X11" s="665"/>
      <c r="Y11" s="666"/>
      <c r="Z11" s="667">
        <v>6</v>
      </c>
      <c r="AA11" s="668"/>
      <c r="AB11" s="668"/>
      <c r="AC11" s="669"/>
      <c r="AD11" s="670">
        <v>2199433</v>
      </c>
      <c r="AE11" s="665"/>
      <c r="AF11" s="665"/>
      <c r="AG11" s="665"/>
      <c r="AH11" s="665"/>
      <c r="AI11" s="665"/>
      <c r="AJ11" s="665"/>
      <c r="AK11" s="666"/>
      <c r="AL11" s="667">
        <v>11.5</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292187</v>
      </c>
      <c r="BH11" s="665"/>
      <c r="BI11" s="665"/>
      <c r="BJ11" s="665"/>
      <c r="BK11" s="665"/>
      <c r="BL11" s="665"/>
      <c r="BM11" s="665"/>
      <c r="BN11" s="666"/>
      <c r="BO11" s="691">
        <v>2.2999999999999998</v>
      </c>
      <c r="BP11" s="691"/>
      <c r="BQ11" s="691"/>
      <c r="BR11" s="691"/>
      <c r="BS11" s="692">
        <v>72371</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245346</v>
      </c>
      <c r="CS11" s="665"/>
      <c r="CT11" s="665"/>
      <c r="CU11" s="665"/>
      <c r="CV11" s="665"/>
      <c r="CW11" s="665"/>
      <c r="CX11" s="665"/>
      <c r="CY11" s="666"/>
      <c r="CZ11" s="691">
        <v>0.7</v>
      </c>
      <c r="DA11" s="691"/>
      <c r="DB11" s="691"/>
      <c r="DC11" s="691"/>
      <c r="DD11" s="670">
        <v>97293</v>
      </c>
      <c r="DE11" s="665"/>
      <c r="DF11" s="665"/>
      <c r="DG11" s="665"/>
      <c r="DH11" s="665"/>
      <c r="DI11" s="665"/>
      <c r="DJ11" s="665"/>
      <c r="DK11" s="665"/>
      <c r="DL11" s="665"/>
      <c r="DM11" s="665"/>
      <c r="DN11" s="665"/>
      <c r="DO11" s="665"/>
      <c r="DP11" s="666"/>
      <c r="DQ11" s="670">
        <v>148473</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t="s">
        <v>245</v>
      </c>
      <c r="S12" s="665"/>
      <c r="T12" s="665"/>
      <c r="U12" s="665"/>
      <c r="V12" s="665"/>
      <c r="W12" s="665"/>
      <c r="X12" s="665"/>
      <c r="Y12" s="666"/>
      <c r="Z12" s="691" t="s">
        <v>128</v>
      </c>
      <c r="AA12" s="691"/>
      <c r="AB12" s="691"/>
      <c r="AC12" s="691"/>
      <c r="AD12" s="692" t="s">
        <v>245</v>
      </c>
      <c r="AE12" s="692"/>
      <c r="AF12" s="692"/>
      <c r="AG12" s="692"/>
      <c r="AH12" s="692"/>
      <c r="AI12" s="692"/>
      <c r="AJ12" s="692"/>
      <c r="AK12" s="692"/>
      <c r="AL12" s="667" t="s">
        <v>245</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5141963</v>
      </c>
      <c r="BH12" s="665"/>
      <c r="BI12" s="665"/>
      <c r="BJ12" s="665"/>
      <c r="BK12" s="665"/>
      <c r="BL12" s="665"/>
      <c r="BM12" s="665"/>
      <c r="BN12" s="666"/>
      <c r="BO12" s="691">
        <v>40.6</v>
      </c>
      <c r="BP12" s="691"/>
      <c r="BQ12" s="691"/>
      <c r="BR12" s="691"/>
      <c r="BS12" s="692" t="s">
        <v>128</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722723</v>
      </c>
      <c r="CS12" s="665"/>
      <c r="CT12" s="665"/>
      <c r="CU12" s="665"/>
      <c r="CV12" s="665"/>
      <c r="CW12" s="665"/>
      <c r="CX12" s="665"/>
      <c r="CY12" s="666"/>
      <c r="CZ12" s="691">
        <v>2.1</v>
      </c>
      <c r="DA12" s="691"/>
      <c r="DB12" s="691"/>
      <c r="DC12" s="691"/>
      <c r="DD12" s="670">
        <v>37261</v>
      </c>
      <c r="DE12" s="665"/>
      <c r="DF12" s="665"/>
      <c r="DG12" s="665"/>
      <c r="DH12" s="665"/>
      <c r="DI12" s="665"/>
      <c r="DJ12" s="665"/>
      <c r="DK12" s="665"/>
      <c r="DL12" s="665"/>
      <c r="DM12" s="665"/>
      <c r="DN12" s="665"/>
      <c r="DO12" s="665"/>
      <c r="DP12" s="666"/>
      <c r="DQ12" s="670">
        <v>461835</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245</v>
      </c>
      <c r="AA13" s="691"/>
      <c r="AB13" s="691"/>
      <c r="AC13" s="691"/>
      <c r="AD13" s="692" t="s">
        <v>128</v>
      </c>
      <c r="AE13" s="692"/>
      <c r="AF13" s="692"/>
      <c r="AG13" s="692"/>
      <c r="AH13" s="692"/>
      <c r="AI13" s="692"/>
      <c r="AJ13" s="692"/>
      <c r="AK13" s="692"/>
      <c r="AL13" s="667" t="s">
        <v>245</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5100840</v>
      </c>
      <c r="BH13" s="665"/>
      <c r="BI13" s="665"/>
      <c r="BJ13" s="665"/>
      <c r="BK13" s="665"/>
      <c r="BL13" s="665"/>
      <c r="BM13" s="665"/>
      <c r="BN13" s="666"/>
      <c r="BO13" s="691">
        <v>40.299999999999997</v>
      </c>
      <c r="BP13" s="691"/>
      <c r="BQ13" s="691"/>
      <c r="BR13" s="691"/>
      <c r="BS13" s="692" t="s">
        <v>128</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2864967</v>
      </c>
      <c r="CS13" s="665"/>
      <c r="CT13" s="665"/>
      <c r="CU13" s="665"/>
      <c r="CV13" s="665"/>
      <c r="CW13" s="665"/>
      <c r="CX13" s="665"/>
      <c r="CY13" s="666"/>
      <c r="CZ13" s="691">
        <v>8.3000000000000007</v>
      </c>
      <c r="DA13" s="691"/>
      <c r="DB13" s="691"/>
      <c r="DC13" s="691"/>
      <c r="DD13" s="670">
        <v>1621794</v>
      </c>
      <c r="DE13" s="665"/>
      <c r="DF13" s="665"/>
      <c r="DG13" s="665"/>
      <c r="DH13" s="665"/>
      <c r="DI13" s="665"/>
      <c r="DJ13" s="665"/>
      <c r="DK13" s="665"/>
      <c r="DL13" s="665"/>
      <c r="DM13" s="665"/>
      <c r="DN13" s="665"/>
      <c r="DO13" s="665"/>
      <c r="DP13" s="666"/>
      <c r="DQ13" s="670">
        <v>1974213</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v>4</v>
      </c>
      <c r="S14" s="665"/>
      <c r="T14" s="665"/>
      <c r="U14" s="665"/>
      <c r="V14" s="665"/>
      <c r="W14" s="665"/>
      <c r="X14" s="665"/>
      <c r="Y14" s="666"/>
      <c r="Z14" s="691">
        <v>0</v>
      </c>
      <c r="AA14" s="691"/>
      <c r="AB14" s="691"/>
      <c r="AC14" s="691"/>
      <c r="AD14" s="692">
        <v>4</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235268</v>
      </c>
      <c r="BH14" s="665"/>
      <c r="BI14" s="665"/>
      <c r="BJ14" s="665"/>
      <c r="BK14" s="665"/>
      <c r="BL14" s="665"/>
      <c r="BM14" s="665"/>
      <c r="BN14" s="666"/>
      <c r="BO14" s="691">
        <v>1.9</v>
      </c>
      <c r="BP14" s="691"/>
      <c r="BQ14" s="691"/>
      <c r="BR14" s="691"/>
      <c r="BS14" s="692" t="s">
        <v>128</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1122326</v>
      </c>
      <c r="CS14" s="665"/>
      <c r="CT14" s="665"/>
      <c r="CU14" s="665"/>
      <c r="CV14" s="665"/>
      <c r="CW14" s="665"/>
      <c r="CX14" s="665"/>
      <c r="CY14" s="666"/>
      <c r="CZ14" s="691">
        <v>3.3</v>
      </c>
      <c r="DA14" s="691"/>
      <c r="DB14" s="691"/>
      <c r="DC14" s="691"/>
      <c r="DD14" s="670">
        <v>139729</v>
      </c>
      <c r="DE14" s="665"/>
      <c r="DF14" s="665"/>
      <c r="DG14" s="665"/>
      <c r="DH14" s="665"/>
      <c r="DI14" s="665"/>
      <c r="DJ14" s="665"/>
      <c r="DK14" s="665"/>
      <c r="DL14" s="665"/>
      <c r="DM14" s="665"/>
      <c r="DN14" s="665"/>
      <c r="DO14" s="665"/>
      <c r="DP14" s="666"/>
      <c r="DQ14" s="670">
        <v>990623</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245</v>
      </c>
      <c r="AA15" s="691"/>
      <c r="AB15" s="691"/>
      <c r="AC15" s="691"/>
      <c r="AD15" s="692" t="s">
        <v>245</v>
      </c>
      <c r="AE15" s="692"/>
      <c r="AF15" s="692"/>
      <c r="AG15" s="692"/>
      <c r="AH15" s="692"/>
      <c r="AI15" s="692"/>
      <c r="AJ15" s="692"/>
      <c r="AK15" s="692"/>
      <c r="AL15" s="667" t="s">
        <v>245</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549535</v>
      </c>
      <c r="BH15" s="665"/>
      <c r="BI15" s="665"/>
      <c r="BJ15" s="665"/>
      <c r="BK15" s="665"/>
      <c r="BL15" s="665"/>
      <c r="BM15" s="665"/>
      <c r="BN15" s="666"/>
      <c r="BO15" s="691">
        <v>4.3</v>
      </c>
      <c r="BP15" s="691"/>
      <c r="BQ15" s="691"/>
      <c r="BR15" s="691"/>
      <c r="BS15" s="692" t="s">
        <v>128</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3414255</v>
      </c>
      <c r="CS15" s="665"/>
      <c r="CT15" s="665"/>
      <c r="CU15" s="665"/>
      <c r="CV15" s="665"/>
      <c r="CW15" s="665"/>
      <c r="CX15" s="665"/>
      <c r="CY15" s="666"/>
      <c r="CZ15" s="691">
        <v>9.9</v>
      </c>
      <c r="DA15" s="691"/>
      <c r="DB15" s="691"/>
      <c r="DC15" s="691"/>
      <c r="DD15" s="670">
        <v>900369</v>
      </c>
      <c r="DE15" s="665"/>
      <c r="DF15" s="665"/>
      <c r="DG15" s="665"/>
      <c r="DH15" s="665"/>
      <c r="DI15" s="665"/>
      <c r="DJ15" s="665"/>
      <c r="DK15" s="665"/>
      <c r="DL15" s="665"/>
      <c r="DM15" s="665"/>
      <c r="DN15" s="665"/>
      <c r="DO15" s="665"/>
      <c r="DP15" s="666"/>
      <c r="DQ15" s="670">
        <v>1843033</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48344</v>
      </c>
      <c r="S16" s="665"/>
      <c r="T16" s="665"/>
      <c r="U16" s="665"/>
      <c r="V16" s="665"/>
      <c r="W16" s="665"/>
      <c r="X16" s="665"/>
      <c r="Y16" s="666"/>
      <c r="Z16" s="691">
        <v>0.1</v>
      </c>
      <c r="AA16" s="691"/>
      <c r="AB16" s="691"/>
      <c r="AC16" s="691"/>
      <c r="AD16" s="692">
        <v>48344</v>
      </c>
      <c r="AE16" s="692"/>
      <c r="AF16" s="692"/>
      <c r="AG16" s="692"/>
      <c r="AH16" s="692"/>
      <c r="AI16" s="692"/>
      <c r="AJ16" s="692"/>
      <c r="AK16" s="692"/>
      <c r="AL16" s="667">
        <v>0.3</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245</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v>12912</v>
      </c>
      <c r="CS16" s="665"/>
      <c r="CT16" s="665"/>
      <c r="CU16" s="665"/>
      <c r="CV16" s="665"/>
      <c r="CW16" s="665"/>
      <c r="CX16" s="665"/>
      <c r="CY16" s="666"/>
      <c r="CZ16" s="691">
        <v>0</v>
      </c>
      <c r="DA16" s="691"/>
      <c r="DB16" s="691"/>
      <c r="DC16" s="691"/>
      <c r="DD16" s="670" t="s">
        <v>128</v>
      </c>
      <c r="DE16" s="665"/>
      <c r="DF16" s="665"/>
      <c r="DG16" s="665"/>
      <c r="DH16" s="665"/>
      <c r="DI16" s="665"/>
      <c r="DJ16" s="665"/>
      <c r="DK16" s="665"/>
      <c r="DL16" s="665"/>
      <c r="DM16" s="665"/>
      <c r="DN16" s="665"/>
      <c r="DO16" s="665"/>
      <c r="DP16" s="666"/>
      <c r="DQ16" s="670">
        <v>12912</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102736</v>
      </c>
      <c r="S17" s="665"/>
      <c r="T17" s="665"/>
      <c r="U17" s="665"/>
      <c r="V17" s="665"/>
      <c r="W17" s="665"/>
      <c r="X17" s="665"/>
      <c r="Y17" s="666"/>
      <c r="Z17" s="691">
        <v>0.3</v>
      </c>
      <c r="AA17" s="691"/>
      <c r="AB17" s="691"/>
      <c r="AC17" s="691"/>
      <c r="AD17" s="692">
        <v>102736</v>
      </c>
      <c r="AE17" s="692"/>
      <c r="AF17" s="692"/>
      <c r="AG17" s="692"/>
      <c r="AH17" s="692"/>
      <c r="AI17" s="692"/>
      <c r="AJ17" s="692"/>
      <c r="AK17" s="692"/>
      <c r="AL17" s="667">
        <v>0.5</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245</v>
      </c>
      <c r="BH17" s="665"/>
      <c r="BI17" s="665"/>
      <c r="BJ17" s="665"/>
      <c r="BK17" s="665"/>
      <c r="BL17" s="665"/>
      <c r="BM17" s="665"/>
      <c r="BN17" s="666"/>
      <c r="BO17" s="691" t="s">
        <v>245</v>
      </c>
      <c r="BP17" s="691"/>
      <c r="BQ17" s="691"/>
      <c r="BR17" s="691"/>
      <c r="BS17" s="692" t="s">
        <v>245</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2745678</v>
      </c>
      <c r="CS17" s="665"/>
      <c r="CT17" s="665"/>
      <c r="CU17" s="665"/>
      <c r="CV17" s="665"/>
      <c r="CW17" s="665"/>
      <c r="CX17" s="665"/>
      <c r="CY17" s="666"/>
      <c r="CZ17" s="691">
        <v>8</v>
      </c>
      <c r="DA17" s="691"/>
      <c r="DB17" s="691"/>
      <c r="DC17" s="691"/>
      <c r="DD17" s="670" t="s">
        <v>245</v>
      </c>
      <c r="DE17" s="665"/>
      <c r="DF17" s="665"/>
      <c r="DG17" s="665"/>
      <c r="DH17" s="665"/>
      <c r="DI17" s="665"/>
      <c r="DJ17" s="665"/>
      <c r="DK17" s="665"/>
      <c r="DL17" s="665"/>
      <c r="DM17" s="665"/>
      <c r="DN17" s="665"/>
      <c r="DO17" s="665"/>
      <c r="DP17" s="666"/>
      <c r="DQ17" s="670">
        <v>2740105</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234983</v>
      </c>
      <c r="S18" s="665"/>
      <c r="T18" s="665"/>
      <c r="U18" s="665"/>
      <c r="V18" s="665"/>
      <c r="W18" s="665"/>
      <c r="X18" s="665"/>
      <c r="Y18" s="666"/>
      <c r="Z18" s="691">
        <v>0.6</v>
      </c>
      <c r="AA18" s="691"/>
      <c r="AB18" s="691"/>
      <c r="AC18" s="691"/>
      <c r="AD18" s="692">
        <v>234983</v>
      </c>
      <c r="AE18" s="692"/>
      <c r="AF18" s="692"/>
      <c r="AG18" s="692"/>
      <c r="AH18" s="692"/>
      <c r="AI18" s="692"/>
      <c r="AJ18" s="692"/>
      <c r="AK18" s="692"/>
      <c r="AL18" s="667">
        <v>1.2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245</v>
      </c>
      <c r="BP18" s="691"/>
      <c r="BQ18" s="691"/>
      <c r="BR18" s="691"/>
      <c r="BS18" s="692" t="s">
        <v>245</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245</v>
      </c>
      <c r="CS18" s="665"/>
      <c r="CT18" s="665"/>
      <c r="CU18" s="665"/>
      <c r="CV18" s="665"/>
      <c r="CW18" s="665"/>
      <c r="CX18" s="665"/>
      <c r="CY18" s="666"/>
      <c r="CZ18" s="691" t="s">
        <v>245</v>
      </c>
      <c r="DA18" s="691"/>
      <c r="DB18" s="691"/>
      <c r="DC18" s="691"/>
      <c r="DD18" s="670" t="s">
        <v>245</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114276</v>
      </c>
      <c r="S19" s="665"/>
      <c r="T19" s="665"/>
      <c r="U19" s="665"/>
      <c r="V19" s="665"/>
      <c r="W19" s="665"/>
      <c r="X19" s="665"/>
      <c r="Y19" s="666"/>
      <c r="Z19" s="691">
        <v>0.3</v>
      </c>
      <c r="AA19" s="691"/>
      <c r="AB19" s="691"/>
      <c r="AC19" s="691"/>
      <c r="AD19" s="692">
        <v>114276</v>
      </c>
      <c r="AE19" s="692"/>
      <c r="AF19" s="692"/>
      <c r="AG19" s="692"/>
      <c r="AH19" s="692"/>
      <c r="AI19" s="692"/>
      <c r="AJ19" s="692"/>
      <c r="AK19" s="692"/>
      <c r="AL19" s="667">
        <v>0.6</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604798</v>
      </c>
      <c r="BH19" s="665"/>
      <c r="BI19" s="665"/>
      <c r="BJ19" s="665"/>
      <c r="BK19" s="665"/>
      <c r="BL19" s="665"/>
      <c r="BM19" s="665"/>
      <c r="BN19" s="666"/>
      <c r="BO19" s="691">
        <v>4.8</v>
      </c>
      <c r="BP19" s="691"/>
      <c r="BQ19" s="691"/>
      <c r="BR19" s="691"/>
      <c r="BS19" s="692" t="s">
        <v>128</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245</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16331</v>
      </c>
      <c r="S20" s="665"/>
      <c r="T20" s="665"/>
      <c r="U20" s="665"/>
      <c r="V20" s="665"/>
      <c r="W20" s="665"/>
      <c r="X20" s="665"/>
      <c r="Y20" s="666"/>
      <c r="Z20" s="691">
        <v>0</v>
      </c>
      <c r="AA20" s="691"/>
      <c r="AB20" s="691"/>
      <c r="AC20" s="691"/>
      <c r="AD20" s="692">
        <v>16331</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604798</v>
      </c>
      <c r="BH20" s="665"/>
      <c r="BI20" s="665"/>
      <c r="BJ20" s="665"/>
      <c r="BK20" s="665"/>
      <c r="BL20" s="665"/>
      <c r="BM20" s="665"/>
      <c r="BN20" s="666"/>
      <c r="BO20" s="691">
        <v>4.8</v>
      </c>
      <c r="BP20" s="691"/>
      <c r="BQ20" s="691"/>
      <c r="BR20" s="691"/>
      <c r="BS20" s="692" t="s">
        <v>245</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34479102</v>
      </c>
      <c r="CS20" s="665"/>
      <c r="CT20" s="665"/>
      <c r="CU20" s="665"/>
      <c r="CV20" s="665"/>
      <c r="CW20" s="665"/>
      <c r="CX20" s="665"/>
      <c r="CY20" s="666"/>
      <c r="CZ20" s="691">
        <v>100</v>
      </c>
      <c r="DA20" s="691"/>
      <c r="DB20" s="691"/>
      <c r="DC20" s="691"/>
      <c r="DD20" s="670">
        <v>3849248</v>
      </c>
      <c r="DE20" s="665"/>
      <c r="DF20" s="665"/>
      <c r="DG20" s="665"/>
      <c r="DH20" s="665"/>
      <c r="DI20" s="665"/>
      <c r="DJ20" s="665"/>
      <c r="DK20" s="665"/>
      <c r="DL20" s="665"/>
      <c r="DM20" s="665"/>
      <c r="DN20" s="665"/>
      <c r="DO20" s="665"/>
      <c r="DP20" s="666"/>
      <c r="DQ20" s="670">
        <v>21973813</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4869</v>
      </c>
      <c r="S21" s="665"/>
      <c r="T21" s="665"/>
      <c r="U21" s="665"/>
      <c r="V21" s="665"/>
      <c r="W21" s="665"/>
      <c r="X21" s="665"/>
      <c r="Y21" s="666"/>
      <c r="Z21" s="691">
        <v>0</v>
      </c>
      <c r="AA21" s="691"/>
      <c r="AB21" s="691"/>
      <c r="AC21" s="691"/>
      <c r="AD21" s="692">
        <v>4869</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t="s">
        <v>245</v>
      </c>
      <c r="BH21" s="665"/>
      <c r="BI21" s="665"/>
      <c r="BJ21" s="665"/>
      <c r="BK21" s="665"/>
      <c r="BL21" s="665"/>
      <c r="BM21" s="665"/>
      <c r="BN21" s="666"/>
      <c r="BO21" s="691" t="s">
        <v>128</v>
      </c>
      <c r="BP21" s="691"/>
      <c r="BQ21" s="691"/>
      <c r="BR21" s="691"/>
      <c r="BS21" s="692" t="s">
        <v>245</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99507</v>
      </c>
      <c r="S22" s="665"/>
      <c r="T22" s="665"/>
      <c r="U22" s="665"/>
      <c r="V22" s="665"/>
      <c r="W22" s="665"/>
      <c r="X22" s="665"/>
      <c r="Y22" s="666"/>
      <c r="Z22" s="691">
        <v>0.3</v>
      </c>
      <c r="AA22" s="691"/>
      <c r="AB22" s="691"/>
      <c r="AC22" s="691"/>
      <c r="AD22" s="692" t="s">
        <v>245</v>
      </c>
      <c r="AE22" s="692"/>
      <c r="AF22" s="692"/>
      <c r="AG22" s="692"/>
      <c r="AH22" s="692"/>
      <c r="AI22" s="692"/>
      <c r="AJ22" s="692"/>
      <c r="AK22" s="692"/>
      <c r="AL22" s="667" t="s">
        <v>245</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t="s">
        <v>128</v>
      </c>
      <c r="BH22" s="665"/>
      <c r="BI22" s="665"/>
      <c r="BJ22" s="665"/>
      <c r="BK22" s="665"/>
      <c r="BL22" s="665"/>
      <c r="BM22" s="665"/>
      <c r="BN22" s="666"/>
      <c r="BO22" s="691" t="s">
        <v>128</v>
      </c>
      <c r="BP22" s="691"/>
      <c r="BQ22" s="691"/>
      <c r="BR22" s="691"/>
      <c r="BS22" s="692" t="s">
        <v>245</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4243584</v>
      </c>
      <c r="S23" s="665"/>
      <c r="T23" s="665"/>
      <c r="U23" s="665"/>
      <c r="V23" s="665"/>
      <c r="W23" s="665"/>
      <c r="X23" s="665"/>
      <c r="Y23" s="666"/>
      <c r="Z23" s="691">
        <v>11.6</v>
      </c>
      <c r="AA23" s="691"/>
      <c r="AB23" s="691"/>
      <c r="AC23" s="691"/>
      <c r="AD23" s="692">
        <v>3906851</v>
      </c>
      <c r="AE23" s="692"/>
      <c r="AF23" s="692"/>
      <c r="AG23" s="692"/>
      <c r="AH23" s="692"/>
      <c r="AI23" s="692"/>
      <c r="AJ23" s="692"/>
      <c r="AK23" s="692"/>
      <c r="AL23" s="667">
        <v>20.399999999999999</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v>604798</v>
      </c>
      <c r="BH23" s="665"/>
      <c r="BI23" s="665"/>
      <c r="BJ23" s="665"/>
      <c r="BK23" s="665"/>
      <c r="BL23" s="665"/>
      <c r="BM23" s="665"/>
      <c r="BN23" s="666"/>
      <c r="BO23" s="691">
        <v>4.8</v>
      </c>
      <c r="BP23" s="691"/>
      <c r="BQ23" s="691"/>
      <c r="BR23" s="691"/>
      <c r="BS23" s="692" t="s">
        <v>245</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3906851</v>
      </c>
      <c r="S24" s="665"/>
      <c r="T24" s="665"/>
      <c r="U24" s="665"/>
      <c r="V24" s="665"/>
      <c r="W24" s="665"/>
      <c r="X24" s="665"/>
      <c r="Y24" s="666"/>
      <c r="Z24" s="691">
        <v>10.7</v>
      </c>
      <c r="AA24" s="691"/>
      <c r="AB24" s="691"/>
      <c r="AC24" s="691"/>
      <c r="AD24" s="692">
        <v>3906851</v>
      </c>
      <c r="AE24" s="692"/>
      <c r="AF24" s="692"/>
      <c r="AG24" s="692"/>
      <c r="AH24" s="692"/>
      <c r="AI24" s="692"/>
      <c r="AJ24" s="692"/>
      <c r="AK24" s="692"/>
      <c r="AL24" s="667">
        <v>20.399999999999999</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128</v>
      </c>
      <c r="BH24" s="665"/>
      <c r="BI24" s="665"/>
      <c r="BJ24" s="665"/>
      <c r="BK24" s="665"/>
      <c r="BL24" s="665"/>
      <c r="BM24" s="665"/>
      <c r="BN24" s="666"/>
      <c r="BO24" s="691" t="s">
        <v>245</v>
      </c>
      <c r="BP24" s="691"/>
      <c r="BQ24" s="691"/>
      <c r="BR24" s="691"/>
      <c r="BS24" s="692" t="s">
        <v>128</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17615349</v>
      </c>
      <c r="CS24" s="718"/>
      <c r="CT24" s="718"/>
      <c r="CU24" s="718"/>
      <c r="CV24" s="718"/>
      <c r="CW24" s="718"/>
      <c r="CX24" s="718"/>
      <c r="CY24" s="761"/>
      <c r="CZ24" s="762">
        <v>51.1</v>
      </c>
      <c r="DA24" s="736"/>
      <c r="DB24" s="736"/>
      <c r="DC24" s="765"/>
      <c r="DD24" s="760">
        <v>10406349</v>
      </c>
      <c r="DE24" s="718"/>
      <c r="DF24" s="718"/>
      <c r="DG24" s="718"/>
      <c r="DH24" s="718"/>
      <c r="DI24" s="718"/>
      <c r="DJ24" s="718"/>
      <c r="DK24" s="761"/>
      <c r="DL24" s="760">
        <v>10085887</v>
      </c>
      <c r="DM24" s="718"/>
      <c r="DN24" s="718"/>
      <c r="DO24" s="718"/>
      <c r="DP24" s="718"/>
      <c r="DQ24" s="718"/>
      <c r="DR24" s="718"/>
      <c r="DS24" s="718"/>
      <c r="DT24" s="718"/>
      <c r="DU24" s="718"/>
      <c r="DV24" s="761"/>
      <c r="DW24" s="762">
        <v>48.7</v>
      </c>
      <c r="DX24" s="736"/>
      <c r="DY24" s="736"/>
      <c r="DZ24" s="736"/>
      <c r="EA24" s="736"/>
      <c r="EB24" s="736"/>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336733</v>
      </c>
      <c r="S25" s="665"/>
      <c r="T25" s="665"/>
      <c r="U25" s="665"/>
      <c r="V25" s="665"/>
      <c r="W25" s="665"/>
      <c r="X25" s="665"/>
      <c r="Y25" s="666"/>
      <c r="Z25" s="691">
        <v>0.9</v>
      </c>
      <c r="AA25" s="691"/>
      <c r="AB25" s="691"/>
      <c r="AC25" s="691"/>
      <c r="AD25" s="692" t="s">
        <v>245</v>
      </c>
      <c r="AE25" s="692"/>
      <c r="AF25" s="692"/>
      <c r="AG25" s="692"/>
      <c r="AH25" s="692"/>
      <c r="AI25" s="692"/>
      <c r="AJ25" s="692"/>
      <c r="AK25" s="692"/>
      <c r="AL25" s="667" t="s">
        <v>245</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128</v>
      </c>
      <c r="BH25" s="665"/>
      <c r="BI25" s="665"/>
      <c r="BJ25" s="665"/>
      <c r="BK25" s="665"/>
      <c r="BL25" s="665"/>
      <c r="BM25" s="665"/>
      <c r="BN25" s="666"/>
      <c r="BO25" s="691" t="s">
        <v>245</v>
      </c>
      <c r="BP25" s="691"/>
      <c r="BQ25" s="691"/>
      <c r="BR25" s="691"/>
      <c r="BS25" s="692" t="s">
        <v>245</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5501371</v>
      </c>
      <c r="CS25" s="675"/>
      <c r="CT25" s="675"/>
      <c r="CU25" s="675"/>
      <c r="CV25" s="675"/>
      <c r="CW25" s="675"/>
      <c r="CX25" s="675"/>
      <c r="CY25" s="676"/>
      <c r="CZ25" s="667">
        <v>16</v>
      </c>
      <c r="DA25" s="677"/>
      <c r="DB25" s="677"/>
      <c r="DC25" s="678"/>
      <c r="DD25" s="670">
        <v>4969740</v>
      </c>
      <c r="DE25" s="675"/>
      <c r="DF25" s="675"/>
      <c r="DG25" s="675"/>
      <c r="DH25" s="675"/>
      <c r="DI25" s="675"/>
      <c r="DJ25" s="675"/>
      <c r="DK25" s="676"/>
      <c r="DL25" s="670">
        <v>4956743</v>
      </c>
      <c r="DM25" s="675"/>
      <c r="DN25" s="675"/>
      <c r="DO25" s="675"/>
      <c r="DP25" s="675"/>
      <c r="DQ25" s="675"/>
      <c r="DR25" s="675"/>
      <c r="DS25" s="675"/>
      <c r="DT25" s="675"/>
      <c r="DU25" s="675"/>
      <c r="DV25" s="676"/>
      <c r="DW25" s="667">
        <v>23.9</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t="s">
        <v>245</v>
      </c>
      <c r="S26" s="665"/>
      <c r="T26" s="665"/>
      <c r="U26" s="665"/>
      <c r="V26" s="665"/>
      <c r="W26" s="665"/>
      <c r="X26" s="665"/>
      <c r="Y26" s="666"/>
      <c r="Z26" s="691" t="s">
        <v>245</v>
      </c>
      <c r="AA26" s="691"/>
      <c r="AB26" s="691"/>
      <c r="AC26" s="691"/>
      <c r="AD26" s="692" t="s">
        <v>245</v>
      </c>
      <c r="AE26" s="692"/>
      <c r="AF26" s="692"/>
      <c r="AG26" s="692"/>
      <c r="AH26" s="692"/>
      <c r="AI26" s="692"/>
      <c r="AJ26" s="692"/>
      <c r="AK26" s="692"/>
      <c r="AL26" s="667" t="s">
        <v>245</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245</v>
      </c>
      <c r="BH26" s="665"/>
      <c r="BI26" s="665"/>
      <c r="BJ26" s="665"/>
      <c r="BK26" s="665"/>
      <c r="BL26" s="665"/>
      <c r="BM26" s="665"/>
      <c r="BN26" s="666"/>
      <c r="BO26" s="691" t="s">
        <v>245</v>
      </c>
      <c r="BP26" s="691"/>
      <c r="BQ26" s="691"/>
      <c r="BR26" s="691"/>
      <c r="BS26" s="692" t="s">
        <v>128</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3227876</v>
      </c>
      <c r="CS26" s="665"/>
      <c r="CT26" s="665"/>
      <c r="CU26" s="665"/>
      <c r="CV26" s="665"/>
      <c r="CW26" s="665"/>
      <c r="CX26" s="665"/>
      <c r="CY26" s="666"/>
      <c r="CZ26" s="667">
        <v>9.4</v>
      </c>
      <c r="DA26" s="677"/>
      <c r="DB26" s="677"/>
      <c r="DC26" s="678"/>
      <c r="DD26" s="670">
        <v>2866926</v>
      </c>
      <c r="DE26" s="665"/>
      <c r="DF26" s="665"/>
      <c r="DG26" s="665"/>
      <c r="DH26" s="665"/>
      <c r="DI26" s="665"/>
      <c r="DJ26" s="665"/>
      <c r="DK26" s="666"/>
      <c r="DL26" s="670" t="s">
        <v>245</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20012941</v>
      </c>
      <c r="S27" s="665"/>
      <c r="T27" s="665"/>
      <c r="U27" s="665"/>
      <c r="V27" s="665"/>
      <c r="W27" s="665"/>
      <c r="X27" s="665"/>
      <c r="Y27" s="666"/>
      <c r="Z27" s="691">
        <v>54.8</v>
      </c>
      <c r="AA27" s="691"/>
      <c r="AB27" s="691"/>
      <c r="AC27" s="691"/>
      <c r="AD27" s="692">
        <v>19071410</v>
      </c>
      <c r="AE27" s="692"/>
      <c r="AF27" s="692"/>
      <c r="AG27" s="692"/>
      <c r="AH27" s="692"/>
      <c r="AI27" s="692"/>
      <c r="AJ27" s="692"/>
      <c r="AK27" s="692"/>
      <c r="AL27" s="667">
        <v>99.6</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12666207</v>
      </c>
      <c r="BH27" s="665"/>
      <c r="BI27" s="665"/>
      <c r="BJ27" s="665"/>
      <c r="BK27" s="665"/>
      <c r="BL27" s="665"/>
      <c r="BM27" s="665"/>
      <c r="BN27" s="666"/>
      <c r="BO27" s="691">
        <v>100</v>
      </c>
      <c r="BP27" s="691"/>
      <c r="BQ27" s="691"/>
      <c r="BR27" s="691"/>
      <c r="BS27" s="692">
        <v>72371</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9368300</v>
      </c>
      <c r="CS27" s="675"/>
      <c r="CT27" s="675"/>
      <c r="CU27" s="675"/>
      <c r="CV27" s="675"/>
      <c r="CW27" s="675"/>
      <c r="CX27" s="675"/>
      <c r="CY27" s="676"/>
      <c r="CZ27" s="667">
        <v>27.2</v>
      </c>
      <c r="DA27" s="677"/>
      <c r="DB27" s="677"/>
      <c r="DC27" s="678"/>
      <c r="DD27" s="670">
        <v>2696504</v>
      </c>
      <c r="DE27" s="675"/>
      <c r="DF27" s="675"/>
      <c r="DG27" s="675"/>
      <c r="DH27" s="675"/>
      <c r="DI27" s="675"/>
      <c r="DJ27" s="675"/>
      <c r="DK27" s="676"/>
      <c r="DL27" s="670">
        <v>2689039</v>
      </c>
      <c r="DM27" s="675"/>
      <c r="DN27" s="675"/>
      <c r="DO27" s="675"/>
      <c r="DP27" s="675"/>
      <c r="DQ27" s="675"/>
      <c r="DR27" s="675"/>
      <c r="DS27" s="675"/>
      <c r="DT27" s="675"/>
      <c r="DU27" s="675"/>
      <c r="DV27" s="676"/>
      <c r="DW27" s="667">
        <v>13</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14527</v>
      </c>
      <c r="S28" s="665"/>
      <c r="T28" s="665"/>
      <c r="U28" s="665"/>
      <c r="V28" s="665"/>
      <c r="W28" s="665"/>
      <c r="X28" s="665"/>
      <c r="Y28" s="666"/>
      <c r="Z28" s="691">
        <v>0</v>
      </c>
      <c r="AA28" s="691"/>
      <c r="AB28" s="691"/>
      <c r="AC28" s="691"/>
      <c r="AD28" s="692">
        <v>14527</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2745678</v>
      </c>
      <c r="CS28" s="665"/>
      <c r="CT28" s="665"/>
      <c r="CU28" s="665"/>
      <c r="CV28" s="665"/>
      <c r="CW28" s="665"/>
      <c r="CX28" s="665"/>
      <c r="CY28" s="666"/>
      <c r="CZ28" s="667">
        <v>8</v>
      </c>
      <c r="DA28" s="677"/>
      <c r="DB28" s="677"/>
      <c r="DC28" s="678"/>
      <c r="DD28" s="670">
        <v>2740105</v>
      </c>
      <c r="DE28" s="665"/>
      <c r="DF28" s="665"/>
      <c r="DG28" s="665"/>
      <c r="DH28" s="665"/>
      <c r="DI28" s="665"/>
      <c r="DJ28" s="665"/>
      <c r="DK28" s="666"/>
      <c r="DL28" s="670">
        <v>2440105</v>
      </c>
      <c r="DM28" s="665"/>
      <c r="DN28" s="665"/>
      <c r="DO28" s="665"/>
      <c r="DP28" s="665"/>
      <c r="DQ28" s="665"/>
      <c r="DR28" s="665"/>
      <c r="DS28" s="665"/>
      <c r="DT28" s="665"/>
      <c r="DU28" s="665"/>
      <c r="DV28" s="666"/>
      <c r="DW28" s="667">
        <v>11.8</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50688</v>
      </c>
      <c r="S29" s="665"/>
      <c r="T29" s="665"/>
      <c r="U29" s="665"/>
      <c r="V29" s="665"/>
      <c r="W29" s="665"/>
      <c r="X29" s="665"/>
      <c r="Y29" s="666"/>
      <c r="Z29" s="691">
        <v>0.1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306</v>
      </c>
      <c r="CG29" s="703"/>
      <c r="CH29" s="703"/>
      <c r="CI29" s="703"/>
      <c r="CJ29" s="703"/>
      <c r="CK29" s="703"/>
      <c r="CL29" s="703"/>
      <c r="CM29" s="703"/>
      <c r="CN29" s="703"/>
      <c r="CO29" s="703"/>
      <c r="CP29" s="703"/>
      <c r="CQ29" s="704"/>
      <c r="CR29" s="664">
        <v>2745678</v>
      </c>
      <c r="CS29" s="675"/>
      <c r="CT29" s="675"/>
      <c r="CU29" s="675"/>
      <c r="CV29" s="675"/>
      <c r="CW29" s="675"/>
      <c r="CX29" s="675"/>
      <c r="CY29" s="676"/>
      <c r="CZ29" s="667">
        <v>8</v>
      </c>
      <c r="DA29" s="677"/>
      <c r="DB29" s="677"/>
      <c r="DC29" s="678"/>
      <c r="DD29" s="670">
        <v>2740105</v>
      </c>
      <c r="DE29" s="675"/>
      <c r="DF29" s="675"/>
      <c r="DG29" s="675"/>
      <c r="DH29" s="675"/>
      <c r="DI29" s="675"/>
      <c r="DJ29" s="675"/>
      <c r="DK29" s="676"/>
      <c r="DL29" s="670">
        <v>2440105</v>
      </c>
      <c r="DM29" s="675"/>
      <c r="DN29" s="675"/>
      <c r="DO29" s="675"/>
      <c r="DP29" s="675"/>
      <c r="DQ29" s="675"/>
      <c r="DR29" s="675"/>
      <c r="DS29" s="675"/>
      <c r="DT29" s="675"/>
      <c r="DU29" s="675"/>
      <c r="DV29" s="676"/>
      <c r="DW29" s="667">
        <v>11.8</v>
      </c>
      <c r="DX29" s="677"/>
      <c r="DY29" s="677"/>
      <c r="DZ29" s="677"/>
      <c r="EA29" s="677"/>
      <c r="EB29" s="677"/>
      <c r="EC29" s="698"/>
    </row>
    <row r="30" spans="2:133" ht="11.25" customHeight="1" x14ac:dyDescent="0.15">
      <c r="B30" s="661" t="s">
        <v>307</v>
      </c>
      <c r="C30" s="662"/>
      <c r="D30" s="662"/>
      <c r="E30" s="662"/>
      <c r="F30" s="662"/>
      <c r="G30" s="662"/>
      <c r="H30" s="662"/>
      <c r="I30" s="662"/>
      <c r="J30" s="662"/>
      <c r="K30" s="662"/>
      <c r="L30" s="662"/>
      <c r="M30" s="662"/>
      <c r="N30" s="662"/>
      <c r="O30" s="662"/>
      <c r="P30" s="662"/>
      <c r="Q30" s="663"/>
      <c r="R30" s="664">
        <v>296621</v>
      </c>
      <c r="S30" s="665"/>
      <c r="T30" s="665"/>
      <c r="U30" s="665"/>
      <c r="V30" s="665"/>
      <c r="W30" s="665"/>
      <c r="X30" s="665"/>
      <c r="Y30" s="666"/>
      <c r="Z30" s="691">
        <v>0.8</v>
      </c>
      <c r="AA30" s="691"/>
      <c r="AB30" s="691"/>
      <c r="AC30" s="691"/>
      <c r="AD30" s="692">
        <v>61940</v>
      </c>
      <c r="AE30" s="692"/>
      <c r="AF30" s="692"/>
      <c r="AG30" s="692"/>
      <c r="AH30" s="692"/>
      <c r="AI30" s="692"/>
      <c r="AJ30" s="692"/>
      <c r="AK30" s="692"/>
      <c r="AL30" s="667">
        <v>0.3</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2"/>
      <c r="CE30" s="753"/>
      <c r="CF30" s="706" t="s">
        <v>310</v>
      </c>
      <c r="CG30" s="703"/>
      <c r="CH30" s="703"/>
      <c r="CI30" s="703"/>
      <c r="CJ30" s="703"/>
      <c r="CK30" s="703"/>
      <c r="CL30" s="703"/>
      <c r="CM30" s="703"/>
      <c r="CN30" s="703"/>
      <c r="CO30" s="703"/>
      <c r="CP30" s="703"/>
      <c r="CQ30" s="704"/>
      <c r="CR30" s="664">
        <v>2679656</v>
      </c>
      <c r="CS30" s="665"/>
      <c r="CT30" s="665"/>
      <c r="CU30" s="665"/>
      <c r="CV30" s="665"/>
      <c r="CW30" s="665"/>
      <c r="CX30" s="665"/>
      <c r="CY30" s="666"/>
      <c r="CZ30" s="667">
        <v>7.8</v>
      </c>
      <c r="DA30" s="677"/>
      <c r="DB30" s="677"/>
      <c r="DC30" s="678"/>
      <c r="DD30" s="670">
        <v>2674083</v>
      </c>
      <c r="DE30" s="665"/>
      <c r="DF30" s="665"/>
      <c r="DG30" s="665"/>
      <c r="DH30" s="665"/>
      <c r="DI30" s="665"/>
      <c r="DJ30" s="665"/>
      <c r="DK30" s="666"/>
      <c r="DL30" s="670">
        <v>2374083</v>
      </c>
      <c r="DM30" s="665"/>
      <c r="DN30" s="665"/>
      <c r="DO30" s="665"/>
      <c r="DP30" s="665"/>
      <c r="DQ30" s="665"/>
      <c r="DR30" s="665"/>
      <c r="DS30" s="665"/>
      <c r="DT30" s="665"/>
      <c r="DU30" s="665"/>
      <c r="DV30" s="666"/>
      <c r="DW30" s="667">
        <v>11.5</v>
      </c>
      <c r="DX30" s="677"/>
      <c r="DY30" s="677"/>
      <c r="DZ30" s="677"/>
      <c r="EA30" s="677"/>
      <c r="EB30" s="677"/>
      <c r="EC30" s="698"/>
    </row>
    <row r="31" spans="2:133" ht="11.25" customHeight="1" x14ac:dyDescent="0.15">
      <c r="B31" s="661" t="s">
        <v>311</v>
      </c>
      <c r="C31" s="662"/>
      <c r="D31" s="662"/>
      <c r="E31" s="662"/>
      <c r="F31" s="662"/>
      <c r="G31" s="662"/>
      <c r="H31" s="662"/>
      <c r="I31" s="662"/>
      <c r="J31" s="662"/>
      <c r="K31" s="662"/>
      <c r="L31" s="662"/>
      <c r="M31" s="662"/>
      <c r="N31" s="662"/>
      <c r="O31" s="662"/>
      <c r="P31" s="662"/>
      <c r="Q31" s="663"/>
      <c r="R31" s="664">
        <v>110193</v>
      </c>
      <c r="S31" s="665"/>
      <c r="T31" s="665"/>
      <c r="U31" s="665"/>
      <c r="V31" s="665"/>
      <c r="W31" s="665"/>
      <c r="X31" s="665"/>
      <c r="Y31" s="666"/>
      <c r="Z31" s="691">
        <v>0.3</v>
      </c>
      <c r="AA31" s="691"/>
      <c r="AB31" s="691"/>
      <c r="AC31" s="691"/>
      <c r="AD31" s="692" t="s">
        <v>245</v>
      </c>
      <c r="AE31" s="692"/>
      <c r="AF31" s="692"/>
      <c r="AG31" s="692"/>
      <c r="AH31" s="692"/>
      <c r="AI31" s="692"/>
      <c r="AJ31" s="692"/>
      <c r="AK31" s="692"/>
      <c r="AL31" s="667" t="s">
        <v>128</v>
      </c>
      <c r="AM31" s="668"/>
      <c r="AN31" s="668"/>
      <c r="AO31" s="693"/>
      <c r="AP31" s="739" t="s">
        <v>312</v>
      </c>
      <c r="AQ31" s="740"/>
      <c r="AR31" s="740"/>
      <c r="AS31" s="740"/>
      <c r="AT31" s="745" t="s">
        <v>313</v>
      </c>
      <c r="AU31" s="217"/>
      <c r="AV31" s="217"/>
      <c r="AW31" s="217"/>
      <c r="AX31" s="731" t="s">
        <v>187</v>
      </c>
      <c r="AY31" s="732"/>
      <c r="AZ31" s="732"/>
      <c r="BA31" s="732"/>
      <c r="BB31" s="732"/>
      <c r="BC31" s="732"/>
      <c r="BD31" s="732"/>
      <c r="BE31" s="732"/>
      <c r="BF31" s="733"/>
      <c r="BG31" s="734">
        <v>99.2</v>
      </c>
      <c r="BH31" s="735"/>
      <c r="BI31" s="735"/>
      <c r="BJ31" s="735"/>
      <c r="BK31" s="735"/>
      <c r="BL31" s="735"/>
      <c r="BM31" s="736">
        <v>96.3</v>
      </c>
      <c r="BN31" s="735"/>
      <c r="BO31" s="735"/>
      <c r="BP31" s="735"/>
      <c r="BQ31" s="737"/>
      <c r="BR31" s="734">
        <v>99.2</v>
      </c>
      <c r="BS31" s="735"/>
      <c r="BT31" s="735"/>
      <c r="BU31" s="735"/>
      <c r="BV31" s="735"/>
      <c r="BW31" s="735"/>
      <c r="BX31" s="736">
        <v>96.1</v>
      </c>
      <c r="BY31" s="735"/>
      <c r="BZ31" s="735"/>
      <c r="CA31" s="735"/>
      <c r="CB31" s="737"/>
      <c r="CD31" s="752"/>
      <c r="CE31" s="753"/>
      <c r="CF31" s="706" t="s">
        <v>314</v>
      </c>
      <c r="CG31" s="703"/>
      <c r="CH31" s="703"/>
      <c r="CI31" s="703"/>
      <c r="CJ31" s="703"/>
      <c r="CK31" s="703"/>
      <c r="CL31" s="703"/>
      <c r="CM31" s="703"/>
      <c r="CN31" s="703"/>
      <c r="CO31" s="703"/>
      <c r="CP31" s="703"/>
      <c r="CQ31" s="704"/>
      <c r="CR31" s="664">
        <v>66022</v>
      </c>
      <c r="CS31" s="675"/>
      <c r="CT31" s="675"/>
      <c r="CU31" s="675"/>
      <c r="CV31" s="675"/>
      <c r="CW31" s="675"/>
      <c r="CX31" s="675"/>
      <c r="CY31" s="676"/>
      <c r="CZ31" s="667">
        <v>0.2</v>
      </c>
      <c r="DA31" s="677"/>
      <c r="DB31" s="677"/>
      <c r="DC31" s="678"/>
      <c r="DD31" s="670">
        <v>66022</v>
      </c>
      <c r="DE31" s="675"/>
      <c r="DF31" s="675"/>
      <c r="DG31" s="675"/>
      <c r="DH31" s="675"/>
      <c r="DI31" s="675"/>
      <c r="DJ31" s="675"/>
      <c r="DK31" s="676"/>
      <c r="DL31" s="670">
        <v>66022</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315</v>
      </c>
      <c r="C32" s="662"/>
      <c r="D32" s="662"/>
      <c r="E32" s="662"/>
      <c r="F32" s="662"/>
      <c r="G32" s="662"/>
      <c r="H32" s="662"/>
      <c r="I32" s="662"/>
      <c r="J32" s="662"/>
      <c r="K32" s="662"/>
      <c r="L32" s="662"/>
      <c r="M32" s="662"/>
      <c r="N32" s="662"/>
      <c r="O32" s="662"/>
      <c r="P32" s="662"/>
      <c r="Q32" s="663"/>
      <c r="R32" s="664">
        <v>8470950</v>
      </c>
      <c r="S32" s="665"/>
      <c r="T32" s="665"/>
      <c r="U32" s="665"/>
      <c r="V32" s="665"/>
      <c r="W32" s="665"/>
      <c r="X32" s="665"/>
      <c r="Y32" s="666"/>
      <c r="Z32" s="691">
        <v>23.2</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216" t="s">
        <v>316</v>
      </c>
      <c r="AV32" s="216"/>
      <c r="AW32" s="216"/>
      <c r="AX32" s="661" t="s">
        <v>317</v>
      </c>
      <c r="AY32" s="662"/>
      <c r="AZ32" s="662"/>
      <c r="BA32" s="662"/>
      <c r="BB32" s="662"/>
      <c r="BC32" s="662"/>
      <c r="BD32" s="662"/>
      <c r="BE32" s="662"/>
      <c r="BF32" s="663"/>
      <c r="BG32" s="738">
        <v>99.2</v>
      </c>
      <c r="BH32" s="675"/>
      <c r="BI32" s="675"/>
      <c r="BJ32" s="675"/>
      <c r="BK32" s="675"/>
      <c r="BL32" s="675"/>
      <c r="BM32" s="668">
        <v>97.1</v>
      </c>
      <c r="BN32" s="730"/>
      <c r="BO32" s="730"/>
      <c r="BP32" s="730"/>
      <c r="BQ32" s="702"/>
      <c r="BR32" s="738">
        <v>99.2</v>
      </c>
      <c r="BS32" s="675"/>
      <c r="BT32" s="675"/>
      <c r="BU32" s="675"/>
      <c r="BV32" s="675"/>
      <c r="BW32" s="675"/>
      <c r="BX32" s="668">
        <v>96.9</v>
      </c>
      <c r="BY32" s="730"/>
      <c r="BZ32" s="730"/>
      <c r="CA32" s="730"/>
      <c r="CB32" s="702"/>
      <c r="CD32" s="754"/>
      <c r="CE32" s="755"/>
      <c r="CF32" s="706" t="s">
        <v>318</v>
      </c>
      <c r="CG32" s="703"/>
      <c r="CH32" s="703"/>
      <c r="CI32" s="703"/>
      <c r="CJ32" s="703"/>
      <c r="CK32" s="703"/>
      <c r="CL32" s="703"/>
      <c r="CM32" s="703"/>
      <c r="CN32" s="703"/>
      <c r="CO32" s="703"/>
      <c r="CP32" s="703"/>
      <c r="CQ32" s="704"/>
      <c r="CR32" s="664" t="s">
        <v>245</v>
      </c>
      <c r="CS32" s="665"/>
      <c r="CT32" s="665"/>
      <c r="CU32" s="665"/>
      <c r="CV32" s="665"/>
      <c r="CW32" s="665"/>
      <c r="CX32" s="665"/>
      <c r="CY32" s="666"/>
      <c r="CZ32" s="667" t="s">
        <v>128</v>
      </c>
      <c r="DA32" s="677"/>
      <c r="DB32" s="677"/>
      <c r="DC32" s="678"/>
      <c r="DD32" s="670" t="s">
        <v>245</v>
      </c>
      <c r="DE32" s="665"/>
      <c r="DF32" s="665"/>
      <c r="DG32" s="665"/>
      <c r="DH32" s="665"/>
      <c r="DI32" s="665"/>
      <c r="DJ32" s="665"/>
      <c r="DK32" s="666"/>
      <c r="DL32" s="670" t="s">
        <v>245</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15">
      <c r="B33" s="727" t="s">
        <v>319</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245</v>
      </c>
      <c r="AA33" s="691"/>
      <c r="AB33" s="691"/>
      <c r="AC33" s="691"/>
      <c r="AD33" s="692" t="s">
        <v>245</v>
      </c>
      <c r="AE33" s="692"/>
      <c r="AF33" s="692"/>
      <c r="AG33" s="692"/>
      <c r="AH33" s="692"/>
      <c r="AI33" s="692"/>
      <c r="AJ33" s="692"/>
      <c r="AK33" s="692"/>
      <c r="AL33" s="667" t="s">
        <v>245</v>
      </c>
      <c r="AM33" s="668"/>
      <c r="AN33" s="668"/>
      <c r="AO33" s="693"/>
      <c r="AP33" s="743"/>
      <c r="AQ33" s="744"/>
      <c r="AR33" s="744"/>
      <c r="AS33" s="744"/>
      <c r="AT33" s="747"/>
      <c r="AU33" s="218"/>
      <c r="AV33" s="218"/>
      <c r="AW33" s="218"/>
      <c r="AX33" s="641" t="s">
        <v>320</v>
      </c>
      <c r="AY33" s="642"/>
      <c r="AZ33" s="642"/>
      <c r="BA33" s="642"/>
      <c r="BB33" s="642"/>
      <c r="BC33" s="642"/>
      <c r="BD33" s="642"/>
      <c r="BE33" s="642"/>
      <c r="BF33" s="643"/>
      <c r="BG33" s="726">
        <v>99.2</v>
      </c>
      <c r="BH33" s="645"/>
      <c r="BI33" s="645"/>
      <c r="BJ33" s="645"/>
      <c r="BK33" s="645"/>
      <c r="BL33" s="645"/>
      <c r="BM33" s="683">
        <v>95.3</v>
      </c>
      <c r="BN33" s="645"/>
      <c r="BO33" s="645"/>
      <c r="BP33" s="645"/>
      <c r="BQ33" s="694"/>
      <c r="BR33" s="726">
        <v>99.1</v>
      </c>
      <c r="BS33" s="645"/>
      <c r="BT33" s="645"/>
      <c r="BU33" s="645"/>
      <c r="BV33" s="645"/>
      <c r="BW33" s="645"/>
      <c r="BX33" s="683">
        <v>95.1</v>
      </c>
      <c r="BY33" s="645"/>
      <c r="BZ33" s="645"/>
      <c r="CA33" s="645"/>
      <c r="CB33" s="694"/>
      <c r="CD33" s="706" t="s">
        <v>321</v>
      </c>
      <c r="CE33" s="703"/>
      <c r="CF33" s="703"/>
      <c r="CG33" s="703"/>
      <c r="CH33" s="703"/>
      <c r="CI33" s="703"/>
      <c r="CJ33" s="703"/>
      <c r="CK33" s="703"/>
      <c r="CL33" s="703"/>
      <c r="CM33" s="703"/>
      <c r="CN33" s="703"/>
      <c r="CO33" s="703"/>
      <c r="CP33" s="703"/>
      <c r="CQ33" s="704"/>
      <c r="CR33" s="664">
        <v>13001593</v>
      </c>
      <c r="CS33" s="675"/>
      <c r="CT33" s="675"/>
      <c r="CU33" s="675"/>
      <c r="CV33" s="675"/>
      <c r="CW33" s="675"/>
      <c r="CX33" s="675"/>
      <c r="CY33" s="676"/>
      <c r="CZ33" s="667">
        <v>37.700000000000003</v>
      </c>
      <c r="DA33" s="677"/>
      <c r="DB33" s="677"/>
      <c r="DC33" s="678"/>
      <c r="DD33" s="670">
        <v>10245292</v>
      </c>
      <c r="DE33" s="675"/>
      <c r="DF33" s="675"/>
      <c r="DG33" s="675"/>
      <c r="DH33" s="675"/>
      <c r="DI33" s="675"/>
      <c r="DJ33" s="675"/>
      <c r="DK33" s="676"/>
      <c r="DL33" s="670">
        <v>7027097</v>
      </c>
      <c r="DM33" s="675"/>
      <c r="DN33" s="675"/>
      <c r="DO33" s="675"/>
      <c r="DP33" s="675"/>
      <c r="DQ33" s="675"/>
      <c r="DR33" s="675"/>
      <c r="DS33" s="675"/>
      <c r="DT33" s="675"/>
      <c r="DU33" s="675"/>
      <c r="DV33" s="676"/>
      <c r="DW33" s="667">
        <v>33.9</v>
      </c>
      <c r="DX33" s="677"/>
      <c r="DY33" s="677"/>
      <c r="DZ33" s="677"/>
      <c r="EA33" s="677"/>
      <c r="EB33" s="67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2027821</v>
      </c>
      <c r="S34" s="665"/>
      <c r="T34" s="665"/>
      <c r="U34" s="665"/>
      <c r="V34" s="665"/>
      <c r="W34" s="665"/>
      <c r="X34" s="665"/>
      <c r="Y34" s="666"/>
      <c r="Z34" s="691">
        <v>5.5</v>
      </c>
      <c r="AA34" s="691"/>
      <c r="AB34" s="691"/>
      <c r="AC34" s="691"/>
      <c r="AD34" s="692" t="s">
        <v>245</v>
      </c>
      <c r="AE34" s="692"/>
      <c r="AF34" s="692"/>
      <c r="AG34" s="692"/>
      <c r="AH34" s="692"/>
      <c r="AI34" s="692"/>
      <c r="AJ34" s="692"/>
      <c r="AK34" s="692"/>
      <c r="AL34" s="667" t="s">
        <v>245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4853409</v>
      </c>
      <c r="CS34" s="665"/>
      <c r="CT34" s="665"/>
      <c r="CU34" s="665"/>
      <c r="CV34" s="665"/>
      <c r="CW34" s="665"/>
      <c r="CX34" s="665"/>
      <c r="CY34" s="666"/>
      <c r="CZ34" s="667">
        <v>14.1</v>
      </c>
      <c r="DA34" s="677"/>
      <c r="DB34" s="677"/>
      <c r="DC34" s="678"/>
      <c r="DD34" s="670">
        <v>3153061</v>
      </c>
      <c r="DE34" s="665"/>
      <c r="DF34" s="665"/>
      <c r="DG34" s="665"/>
      <c r="DH34" s="665"/>
      <c r="DI34" s="665"/>
      <c r="DJ34" s="665"/>
      <c r="DK34" s="666"/>
      <c r="DL34" s="670">
        <v>2904479</v>
      </c>
      <c r="DM34" s="665"/>
      <c r="DN34" s="665"/>
      <c r="DO34" s="665"/>
      <c r="DP34" s="665"/>
      <c r="DQ34" s="665"/>
      <c r="DR34" s="665"/>
      <c r="DS34" s="665"/>
      <c r="DT34" s="665"/>
      <c r="DU34" s="665"/>
      <c r="DV34" s="666"/>
      <c r="DW34" s="667">
        <v>14</v>
      </c>
      <c r="DX34" s="677"/>
      <c r="DY34" s="677"/>
      <c r="DZ34" s="677"/>
      <c r="EA34" s="677"/>
      <c r="EB34" s="677"/>
      <c r="EC34" s="698"/>
    </row>
    <row r="35" spans="2:133" ht="11.25" customHeight="1" x14ac:dyDescent="0.15">
      <c r="B35" s="661" t="s">
        <v>324</v>
      </c>
      <c r="C35" s="662"/>
      <c r="D35" s="662"/>
      <c r="E35" s="662"/>
      <c r="F35" s="662"/>
      <c r="G35" s="662"/>
      <c r="H35" s="662"/>
      <c r="I35" s="662"/>
      <c r="J35" s="662"/>
      <c r="K35" s="662"/>
      <c r="L35" s="662"/>
      <c r="M35" s="662"/>
      <c r="N35" s="662"/>
      <c r="O35" s="662"/>
      <c r="P35" s="662"/>
      <c r="Q35" s="663"/>
      <c r="R35" s="664">
        <v>66594</v>
      </c>
      <c r="S35" s="665"/>
      <c r="T35" s="665"/>
      <c r="U35" s="665"/>
      <c r="V35" s="665"/>
      <c r="W35" s="665"/>
      <c r="X35" s="665"/>
      <c r="Y35" s="666"/>
      <c r="Z35" s="691">
        <v>0.2</v>
      </c>
      <c r="AA35" s="691"/>
      <c r="AB35" s="691"/>
      <c r="AC35" s="691"/>
      <c r="AD35" s="692" t="s">
        <v>245</v>
      </c>
      <c r="AE35" s="692"/>
      <c r="AF35" s="692"/>
      <c r="AG35" s="692"/>
      <c r="AH35" s="692"/>
      <c r="AI35" s="692"/>
      <c r="AJ35" s="692"/>
      <c r="AK35" s="692"/>
      <c r="AL35" s="667" t="s">
        <v>245</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191389</v>
      </c>
      <c r="CS35" s="675"/>
      <c r="CT35" s="675"/>
      <c r="CU35" s="675"/>
      <c r="CV35" s="675"/>
      <c r="CW35" s="675"/>
      <c r="CX35" s="675"/>
      <c r="CY35" s="676"/>
      <c r="CZ35" s="667">
        <v>0.6</v>
      </c>
      <c r="DA35" s="677"/>
      <c r="DB35" s="677"/>
      <c r="DC35" s="678"/>
      <c r="DD35" s="670">
        <v>182841</v>
      </c>
      <c r="DE35" s="675"/>
      <c r="DF35" s="675"/>
      <c r="DG35" s="675"/>
      <c r="DH35" s="675"/>
      <c r="DI35" s="675"/>
      <c r="DJ35" s="675"/>
      <c r="DK35" s="676"/>
      <c r="DL35" s="670">
        <v>182841</v>
      </c>
      <c r="DM35" s="675"/>
      <c r="DN35" s="675"/>
      <c r="DO35" s="675"/>
      <c r="DP35" s="675"/>
      <c r="DQ35" s="675"/>
      <c r="DR35" s="675"/>
      <c r="DS35" s="675"/>
      <c r="DT35" s="675"/>
      <c r="DU35" s="675"/>
      <c r="DV35" s="676"/>
      <c r="DW35" s="667">
        <v>0.9</v>
      </c>
      <c r="DX35" s="677"/>
      <c r="DY35" s="677"/>
      <c r="DZ35" s="677"/>
      <c r="EA35" s="677"/>
      <c r="EB35" s="677"/>
      <c r="EC35" s="698"/>
    </row>
    <row r="36" spans="2:133" ht="11.25" customHeight="1" x14ac:dyDescent="0.15">
      <c r="B36" s="661" t="s">
        <v>328</v>
      </c>
      <c r="C36" s="662"/>
      <c r="D36" s="662"/>
      <c r="E36" s="662"/>
      <c r="F36" s="662"/>
      <c r="G36" s="662"/>
      <c r="H36" s="662"/>
      <c r="I36" s="662"/>
      <c r="J36" s="662"/>
      <c r="K36" s="662"/>
      <c r="L36" s="662"/>
      <c r="M36" s="662"/>
      <c r="N36" s="662"/>
      <c r="O36" s="662"/>
      <c r="P36" s="662"/>
      <c r="Q36" s="663"/>
      <c r="R36" s="664">
        <v>17203</v>
      </c>
      <c r="S36" s="665"/>
      <c r="T36" s="665"/>
      <c r="U36" s="665"/>
      <c r="V36" s="665"/>
      <c r="W36" s="665"/>
      <c r="X36" s="665"/>
      <c r="Y36" s="666"/>
      <c r="Z36" s="691">
        <v>0</v>
      </c>
      <c r="AA36" s="691"/>
      <c r="AB36" s="691"/>
      <c r="AC36" s="691"/>
      <c r="AD36" s="692" t="s">
        <v>128</v>
      </c>
      <c r="AE36" s="692"/>
      <c r="AF36" s="692"/>
      <c r="AG36" s="692"/>
      <c r="AH36" s="692"/>
      <c r="AI36" s="692"/>
      <c r="AJ36" s="692"/>
      <c r="AK36" s="692"/>
      <c r="AL36" s="667" t="s">
        <v>245</v>
      </c>
      <c r="AM36" s="668"/>
      <c r="AN36" s="668"/>
      <c r="AO36" s="693"/>
      <c r="AP36" s="221"/>
      <c r="AQ36" s="714" t="s">
        <v>329</v>
      </c>
      <c r="AR36" s="715"/>
      <c r="AS36" s="715"/>
      <c r="AT36" s="715"/>
      <c r="AU36" s="715"/>
      <c r="AV36" s="715"/>
      <c r="AW36" s="715"/>
      <c r="AX36" s="715"/>
      <c r="AY36" s="716"/>
      <c r="AZ36" s="717">
        <v>3876671</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228320</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2631131</v>
      </c>
      <c r="CS36" s="665"/>
      <c r="CT36" s="665"/>
      <c r="CU36" s="665"/>
      <c r="CV36" s="665"/>
      <c r="CW36" s="665"/>
      <c r="CX36" s="665"/>
      <c r="CY36" s="666"/>
      <c r="CZ36" s="667">
        <v>7.6</v>
      </c>
      <c r="DA36" s="677"/>
      <c r="DB36" s="677"/>
      <c r="DC36" s="678"/>
      <c r="DD36" s="670">
        <v>2384997</v>
      </c>
      <c r="DE36" s="665"/>
      <c r="DF36" s="665"/>
      <c r="DG36" s="665"/>
      <c r="DH36" s="665"/>
      <c r="DI36" s="665"/>
      <c r="DJ36" s="665"/>
      <c r="DK36" s="666"/>
      <c r="DL36" s="670">
        <v>1517488</v>
      </c>
      <c r="DM36" s="665"/>
      <c r="DN36" s="665"/>
      <c r="DO36" s="665"/>
      <c r="DP36" s="665"/>
      <c r="DQ36" s="665"/>
      <c r="DR36" s="665"/>
      <c r="DS36" s="665"/>
      <c r="DT36" s="665"/>
      <c r="DU36" s="665"/>
      <c r="DV36" s="666"/>
      <c r="DW36" s="667">
        <v>7.3</v>
      </c>
      <c r="DX36" s="677"/>
      <c r="DY36" s="677"/>
      <c r="DZ36" s="677"/>
      <c r="EA36" s="677"/>
      <c r="EB36" s="677"/>
      <c r="EC36" s="698"/>
    </row>
    <row r="37" spans="2:133" ht="11.25" customHeight="1" x14ac:dyDescent="0.15">
      <c r="B37" s="661" t="s">
        <v>332</v>
      </c>
      <c r="C37" s="662"/>
      <c r="D37" s="662"/>
      <c r="E37" s="662"/>
      <c r="F37" s="662"/>
      <c r="G37" s="662"/>
      <c r="H37" s="662"/>
      <c r="I37" s="662"/>
      <c r="J37" s="662"/>
      <c r="K37" s="662"/>
      <c r="L37" s="662"/>
      <c r="M37" s="662"/>
      <c r="N37" s="662"/>
      <c r="O37" s="662"/>
      <c r="P37" s="662"/>
      <c r="Q37" s="663"/>
      <c r="R37" s="664">
        <v>223800</v>
      </c>
      <c r="S37" s="665"/>
      <c r="T37" s="665"/>
      <c r="U37" s="665"/>
      <c r="V37" s="665"/>
      <c r="W37" s="665"/>
      <c r="X37" s="665"/>
      <c r="Y37" s="666"/>
      <c r="Z37" s="691">
        <v>0.6</v>
      </c>
      <c r="AA37" s="691"/>
      <c r="AB37" s="691"/>
      <c r="AC37" s="691"/>
      <c r="AD37" s="692" t="s">
        <v>245</v>
      </c>
      <c r="AE37" s="692"/>
      <c r="AF37" s="692"/>
      <c r="AG37" s="692"/>
      <c r="AH37" s="692"/>
      <c r="AI37" s="692"/>
      <c r="AJ37" s="692"/>
      <c r="AK37" s="692"/>
      <c r="AL37" s="667" t="s">
        <v>245</v>
      </c>
      <c r="AM37" s="668"/>
      <c r="AN37" s="668"/>
      <c r="AO37" s="693"/>
      <c r="AQ37" s="699" t="s">
        <v>333</v>
      </c>
      <c r="AR37" s="700"/>
      <c r="AS37" s="700"/>
      <c r="AT37" s="700"/>
      <c r="AU37" s="700"/>
      <c r="AV37" s="700"/>
      <c r="AW37" s="700"/>
      <c r="AX37" s="700"/>
      <c r="AY37" s="701"/>
      <c r="AZ37" s="664">
        <v>578588</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-62419</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814730</v>
      </c>
      <c r="CS37" s="675"/>
      <c r="CT37" s="675"/>
      <c r="CU37" s="675"/>
      <c r="CV37" s="675"/>
      <c r="CW37" s="675"/>
      <c r="CX37" s="675"/>
      <c r="CY37" s="676"/>
      <c r="CZ37" s="667">
        <v>2.4</v>
      </c>
      <c r="DA37" s="677"/>
      <c r="DB37" s="677"/>
      <c r="DC37" s="678"/>
      <c r="DD37" s="670">
        <v>814730</v>
      </c>
      <c r="DE37" s="675"/>
      <c r="DF37" s="675"/>
      <c r="DG37" s="675"/>
      <c r="DH37" s="675"/>
      <c r="DI37" s="675"/>
      <c r="DJ37" s="675"/>
      <c r="DK37" s="676"/>
      <c r="DL37" s="670">
        <v>803346</v>
      </c>
      <c r="DM37" s="675"/>
      <c r="DN37" s="675"/>
      <c r="DO37" s="675"/>
      <c r="DP37" s="675"/>
      <c r="DQ37" s="675"/>
      <c r="DR37" s="675"/>
      <c r="DS37" s="675"/>
      <c r="DT37" s="675"/>
      <c r="DU37" s="675"/>
      <c r="DV37" s="676"/>
      <c r="DW37" s="667">
        <v>3.9</v>
      </c>
      <c r="DX37" s="677"/>
      <c r="DY37" s="677"/>
      <c r="DZ37" s="677"/>
      <c r="EA37" s="677"/>
      <c r="EB37" s="677"/>
      <c r="EC37" s="698"/>
    </row>
    <row r="38" spans="2:133" ht="11.25" customHeight="1" x14ac:dyDescent="0.15">
      <c r="B38" s="661" t="s">
        <v>336</v>
      </c>
      <c r="C38" s="662"/>
      <c r="D38" s="662"/>
      <c r="E38" s="662"/>
      <c r="F38" s="662"/>
      <c r="G38" s="662"/>
      <c r="H38" s="662"/>
      <c r="I38" s="662"/>
      <c r="J38" s="662"/>
      <c r="K38" s="662"/>
      <c r="L38" s="662"/>
      <c r="M38" s="662"/>
      <c r="N38" s="662"/>
      <c r="O38" s="662"/>
      <c r="P38" s="662"/>
      <c r="Q38" s="663"/>
      <c r="R38" s="664">
        <v>881232</v>
      </c>
      <c r="S38" s="665"/>
      <c r="T38" s="665"/>
      <c r="U38" s="665"/>
      <c r="V38" s="665"/>
      <c r="W38" s="665"/>
      <c r="X38" s="665"/>
      <c r="Y38" s="666"/>
      <c r="Z38" s="691">
        <v>2.4</v>
      </c>
      <c r="AA38" s="691"/>
      <c r="AB38" s="691"/>
      <c r="AC38" s="691"/>
      <c r="AD38" s="692" t="s">
        <v>245</v>
      </c>
      <c r="AE38" s="692"/>
      <c r="AF38" s="692"/>
      <c r="AG38" s="692"/>
      <c r="AH38" s="692"/>
      <c r="AI38" s="692"/>
      <c r="AJ38" s="692"/>
      <c r="AK38" s="692"/>
      <c r="AL38" s="667" t="s">
        <v>245</v>
      </c>
      <c r="AM38" s="668"/>
      <c r="AN38" s="668"/>
      <c r="AO38" s="693"/>
      <c r="AQ38" s="699" t="s">
        <v>337</v>
      </c>
      <c r="AR38" s="700"/>
      <c r="AS38" s="700"/>
      <c r="AT38" s="700"/>
      <c r="AU38" s="700"/>
      <c r="AV38" s="700"/>
      <c r="AW38" s="700"/>
      <c r="AX38" s="700"/>
      <c r="AY38" s="701"/>
      <c r="AZ38" s="664">
        <v>16893</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12022</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3281190</v>
      </c>
      <c r="CS38" s="665"/>
      <c r="CT38" s="665"/>
      <c r="CU38" s="665"/>
      <c r="CV38" s="665"/>
      <c r="CW38" s="665"/>
      <c r="CX38" s="665"/>
      <c r="CY38" s="666"/>
      <c r="CZ38" s="667">
        <v>9.5</v>
      </c>
      <c r="DA38" s="677"/>
      <c r="DB38" s="677"/>
      <c r="DC38" s="678"/>
      <c r="DD38" s="670">
        <v>2726966</v>
      </c>
      <c r="DE38" s="665"/>
      <c r="DF38" s="665"/>
      <c r="DG38" s="665"/>
      <c r="DH38" s="665"/>
      <c r="DI38" s="665"/>
      <c r="DJ38" s="665"/>
      <c r="DK38" s="666"/>
      <c r="DL38" s="670">
        <v>2422289</v>
      </c>
      <c r="DM38" s="665"/>
      <c r="DN38" s="665"/>
      <c r="DO38" s="665"/>
      <c r="DP38" s="665"/>
      <c r="DQ38" s="665"/>
      <c r="DR38" s="665"/>
      <c r="DS38" s="665"/>
      <c r="DT38" s="665"/>
      <c r="DU38" s="665"/>
      <c r="DV38" s="666"/>
      <c r="DW38" s="667">
        <v>11.7</v>
      </c>
      <c r="DX38" s="677"/>
      <c r="DY38" s="677"/>
      <c r="DZ38" s="677"/>
      <c r="EA38" s="677"/>
      <c r="EB38" s="677"/>
      <c r="EC38" s="698"/>
    </row>
    <row r="39" spans="2:133" ht="11.25" customHeight="1" x14ac:dyDescent="0.15">
      <c r="B39" s="661" t="s">
        <v>340</v>
      </c>
      <c r="C39" s="662"/>
      <c r="D39" s="662"/>
      <c r="E39" s="662"/>
      <c r="F39" s="662"/>
      <c r="G39" s="662"/>
      <c r="H39" s="662"/>
      <c r="I39" s="662"/>
      <c r="J39" s="662"/>
      <c r="K39" s="662"/>
      <c r="L39" s="662"/>
      <c r="M39" s="662"/>
      <c r="N39" s="662"/>
      <c r="O39" s="662"/>
      <c r="P39" s="662"/>
      <c r="Q39" s="663"/>
      <c r="R39" s="664">
        <v>1081218</v>
      </c>
      <c r="S39" s="665"/>
      <c r="T39" s="665"/>
      <c r="U39" s="665"/>
      <c r="V39" s="665"/>
      <c r="W39" s="665"/>
      <c r="X39" s="665"/>
      <c r="Y39" s="666"/>
      <c r="Z39" s="691">
        <v>3</v>
      </c>
      <c r="AA39" s="691"/>
      <c r="AB39" s="691"/>
      <c r="AC39" s="691"/>
      <c r="AD39" s="692">
        <v>83</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128</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18617</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1696361</v>
      </c>
      <c r="CS39" s="675"/>
      <c r="CT39" s="675"/>
      <c r="CU39" s="675"/>
      <c r="CV39" s="675"/>
      <c r="CW39" s="675"/>
      <c r="CX39" s="675"/>
      <c r="CY39" s="676"/>
      <c r="CZ39" s="667">
        <v>4.9000000000000004</v>
      </c>
      <c r="DA39" s="677"/>
      <c r="DB39" s="677"/>
      <c r="DC39" s="678"/>
      <c r="DD39" s="670">
        <v>1680314</v>
      </c>
      <c r="DE39" s="675"/>
      <c r="DF39" s="675"/>
      <c r="DG39" s="675"/>
      <c r="DH39" s="675"/>
      <c r="DI39" s="675"/>
      <c r="DJ39" s="675"/>
      <c r="DK39" s="676"/>
      <c r="DL39" s="670" t="s">
        <v>128</v>
      </c>
      <c r="DM39" s="675"/>
      <c r="DN39" s="675"/>
      <c r="DO39" s="675"/>
      <c r="DP39" s="675"/>
      <c r="DQ39" s="675"/>
      <c r="DR39" s="675"/>
      <c r="DS39" s="675"/>
      <c r="DT39" s="675"/>
      <c r="DU39" s="675"/>
      <c r="DV39" s="676"/>
      <c r="DW39" s="667" t="s">
        <v>245</v>
      </c>
      <c r="DX39" s="677"/>
      <c r="DY39" s="677"/>
      <c r="DZ39" s="677"/>
      <c r="EA39" s="677"/>
      <c r="EB39" s="677"/>
      <c r="EC39" s="698"/>
    </row>
    <row r="40" spans="2:133" ht="11.25" customHeight="1" x14ac:dyDescent="0.15">
      <c r="B40" s="661" t="s">
        <v>344</v>
      </c>
      <c r="C40" s="662"/>
      <c r="D40" s="662"/>
      <c r="E40" s="662"/>
      <c r="F40" s="662"/>
      <c r="G40" s="662"/>
      <c r="H40" s="662"/>
      <c r="I40" s="662"/>
      <c r="J40" s="662"/>
      <c r="K40" s="662"/>
      <c r="L40" s="662"/>
      <c r="M40" s="662"/>
      <c r="N40" s="662"/>
      <c r="O40" s="662"/>
      <c r="P40" s="662"/>
      <c r="Q40" s="663"/>
      <c r="R40" s="664">
        <v>3286700</v>
      </c>
      <c r="S40" s="665"/>
      <c r="T40" s="665"/>
      <c r="U40" s="665"/>
      <c r="V40" s="665"/>
      <c r="W40" s="665"/>
      <c r="X40" s="665"/>
      <c r="Y40" s="666"/>
      <c r="Z40" s="691">
        <v>9</v>
      </c>
      <c r="AA40" s="691"/>
      <c r="AB40" s="691"/>
      <c r="AC40" s="691"/>
      <c r="AD40" s="692" t="s">
        <v>245</v>
      </c>
      <c r="AE40" s="692"/>
      <c r="AF40" s="692"/>
      <c r="AG40" s="692"/>
      <c r="AH40" s="692"/>
      <c r="AI40" s="692"/>
      <c r="AJ40" s="692"/>
      <c r="AK40" s="692"/>
      <c r="AL40" s="667" t="s">
        <v>245</v>
      </c>
      <c r="AM40" s="668"/>
      <c r="AN40" s="668"/>
      <c r="AO40" s="693"/>
      <c r="AQ40" s="699" t="s">
        <v>345</v>
      </c>
      <c r="AR40" s="700"/>
      <c r="AS40" s="700"/>
      <c r="AT40" s="700"/>
      <c r="AU40" s="700"/>
      <c r="AV40" s="700"/>
      <c r="AW40" s="700"/>
      <c r="AX40" s="700"/>
      <c r="AY40" s="701"/>
      <c r="AZ40" s="664" t="s">
        <v>128</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97</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348113</v>
      </c>
      <c r="CS40" s="665"/>
      <c r="CT40" s="665"/>
      <c r="CU40" s="665"/>
      <c r="CV40" s="665"/>
      <c r="CW40" s="665"/>
      <c r="CX40" s="665"/>
      <c r="CY40" s="666"/>
      <c r="CZ40" s="667">
        <v>1</v>
      </c>
      <c r="DA40" s="677"/>
      <c r="DB40" s="677"/>
      <c r="DC40" s="678"/>
      <c r="DD40" s="670">
        <v>117113</v>
      </c>
      <c r="DE40" s="665"/>
      <c r="DF40" s="665"/>
      <c r="DG40" s="665"/>
      <c r="DH40" s="665"/>
      <c r="DI40" s="665"/>
      <c r="DJ40" s="665"/>
      <c r="DK40" s="666"/>
      <c r="DL40" s="670" t="s">
        <v>128</v>
      </c>
      <c r="DM40" s="665"/>
      <c r="DN40" s="665"/>
      <c r="DO40" s="665"/>
      <c r="DP40" s="665"/>
      <c r="DQ40" s="665"/>
      <c r="DR40" s="665"/>
      <c r="DS40" s="665"/>
      <c r="DT40" s="665"/>
      <c r="DU40" s="665"/>
      <c r="DV40" s="666"/>
      <c r="DW40" s="667" t="s">
        <v>245</v>
      </c>
      <c r="DX40" s="677"/>
      <c r="DY40" s="677"/>
      <c r="DZ40" s="677"/>
      <c r="EA40" s="677"/>
      <c r="EB40" s="677"/>
      <c r="EC40" s="698"/>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245</v>
      </c>
      <c r="AA41" s="691"/>
      <c r="AB41" s="691"/>
      <c r="AC41" s="691"/>
      <c r="AD41" s="692" t="s">
        <v>245</v>
      </c>
      <c r="AE41" s="692"/>
      <c r="AF41" s="692"/>
      <c r="AG41" s="692"/>
      <c r="AH41" s="692"/>
      <c r="AI41" s="692"/>
      <c r="AJ41" s="692"/>
      <c r="AK41" s="692"/>
      <c r="AL41" s="667" t="s">
        <v>245</v>
      </c>
      <c r="AM41" s="668"/>
      <c r="AN41" s="668"/>
      <c r="AO41" s="693"/>
      <c r="AQ41" s="699" t="s">
        <v>350</v>
      </c>
      <c r="AR41" s="700"/>
      <c r="AS41" s="700"/>
      <c r="AT41" s="700"/>
      <c r="AU41" s="700"/>
      <c r="AV41" s="700"/>
      <c r="AW41" s="700"/>
      <c r="AX41" s="700"/>
      <c r="AY41" s="701"/>
      <c r="AZ41" s="664">
        <v>804295</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t="s">
        <v>245</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245</v>
      </c>
      <c r="DA41" s="677"/>
      <c r="DB41" s="677"/>
      <c r="DC41" s="678"/>
      <c r="DD41" s="670" t="s">
        <v>245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245</v>
      </c>
      <c r="AA42" s="691"/>
      <c r="AB42" s="691"/>
      <c r="AC42" s="691"/>
      <c r="AD42" s="692" t="s">
        <v>245</v>
      </c>
      <c r="AE42" s="692"/>
      <c r="AF42" s="692"/>
      <c r="AG42" s="692"/>
      <c r="AH42" s="692"/>
      <c r="AI42" s="692"/>
      <c r="AJ42" s="692"/>
      <c r="AK42" s="692"/>
      <c r="AL42" s="667" t="s">
        <v>128</v>
      </c>
      <c r="AM42" s="668"/>
      <c r="AN42" s="668"/>
      <c r="AO42" s="693"/>
      <c r="AQ42" s="711" t="s">
        <v>354</v>
      </c>
      <c r="AR42" s="712"/>
      <c r="AS42" s="712"/>
      <c r="AT42" s="712"/>
      <c r="AU42" s="712"/>
      <c r="AV42" s="712"/>
      <c r="AW42" s="712"/>
      <c r="AX42" s="712"/>
      <c r="AY42" s="713"/>
      <c r="AZ42" s="644">
        <v>2476895</v>
      </c>
      <c r="BA42" s="679"/>
      <c r="BB42" s="679"/>
      <c r="BC42" s="679"/>
      <c r="BD42" s="645"/>
      <c r="BE42" s="645"/>
      <c r="BF42" s="694"/>
      <c r="BG42" s="709"/>
      <c r="BH42" s="710"/>
      <c r="BI42" s="710"/>
      <c r="BJ42" s="710"/>
      <c r="BK42" s="710"/>
      <c r="BL42" s="223"/>
      <c r="BM42" s="695" t="s">
        <v>355</v>
      </c>
      <c r="BN42" s="695"/>
      <c r="BO42" s="695"/>
      <c r="BP42" s="695"/>
      <c r="BQ42" s="695"/>
      <c r="BR42" s="695"/>
      <c r="BS42" s="695"/>
      <c r="BT42" s="695"/>
      <c r="BU42" s="696"/>
      <c r="BV42" s="644">
        <v>336</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3862160</v>
      </c>
      <c r="CS42" s="675"/>
      <c r="CT42" s="675"/>
      <c r="CU42" s="675"/>
      <c r="CV42" s="675"/>
      <c r="CW42" s="675"/>
      <c r="CX42" s="675"/>
      <c r="CY42" s="676"/>
      <c r="CZ42" s="667">
        <v>11.2</v>
      </c>
      <c r="DA42" s="677"/>
      <c r="DB42" s="677"/>
      <c r="DC42" s="678"/>
      <c r="DD42" s="670">
        <v>1322172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357</v>
      </c>
      <c r="C43" s="662"/>
      <c r="D43" s="662"/>
      <c r="E43" s="662"/>
      <c r="F43" s="662"/>
      <c r="G43" s="662"/>
      <c r="H43" s="662"/>
      <c r="I43" s="662"/>
      <c r="J43" s="662"/>
      <c r="K43" s="662"/>
      <c r="L43" s="662"/>
      <c r="M43" s="662"/>
      <c r="N43" s="662"/>
      <c r="O43" s="662"/>
      <c r="P43" s="662"/>
      <c r="Q43" s="663"/>
      <c r="R43" s="664">
        <v>1589000</v>
      </c>
      <c r="S43" s="665"/>
      <c r="T43" s="665"/>
      <c r="U43" s="665"/>
      <c r="V43" s="665"/>
      <c r="W43" s="665"/>
      <c r="X43" s="665"/>
      <c r="Y43" s="666"/>
      <c r="Z43" s="691">
        <v>4.3</v>
      </c>
      <c r="AA43" s="691"/>
      <c r="AB43" s="691"/>
      <c r="AC43" s="691"/>
      <c r="AD43" s="692" t="s">
        <v>128</v>
      </c>
      <c r="AE43" s="692"/>
      <c r="AF43" s="692"/>
      <c r="AG43" s="692"/>
      <c r="AH43" s="692"/>
      <c r="AI43" s="692"/>
      <c r="AJ43" s="692"/>
      <c r="AK43" s="692"/>
      <c r="AL43" s="667" t="s">
        <v>245</v>
      </c>
      <c r="AM43" s="668"/>
      <c r="AN43" s="668"/>
      <c r="AO43" s="693"/>
      <c r="BV43" s="224"/>
      <c r="BW43" s="224"/>
      <c r="BX43" s="224"/>
      <c r="BY43" s="224"/>
      <c r="BZ43" s="224"/>
      <c r="CA43" s="224"/>
      <c r="CB43" s="224"/>
      <c r="CD43" s="661" t="s">
        <v>358</v>
      </c>
      <c r="CE43" s="662"/>
      <c r="CF43" s="662"/>
      <c r="CG43" s="662"/>
      <c r="CH43" s="662"/>
      <c r="CI43" s="662"/>
      <c r="CJ43" s="662"/>
      <c r="CK43" s="662"/>
      <c r="CL43" s="662"/>
      <c r="CM43" s="662"/>
      <c r="CN43" s="662"/>
      <c r="CO43" s="662"/>
      <c r="CP43" s="662"/>
      <c r="CQ43" s="663"/>
      <c r="CR43" s="664">
        <v>121979</v>
      </c>
      <c r="CS43" s="675"/>
      <c r="CT43" s="675"/>
      <c r="CU43" s="675"/>
      <c r="CV43" s="675"/>
      <c r="CW43" s="675"/>
      <c r="CX43" s="675"/>
      <c r="CY43" s="676"/>
      <c r="CZ43" s="667">
        <v>0.4</v>
      </c>
      <c r="DA43" s="677"/>
      <c r="DB43" s="677"/>
      <c r="DC43" s="678"/>
      <c r="DD43" s="670">
        <v>121979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359</v>
      </c>
      <c r="C44" s="642"/>
      <c r="D44" s="642"/>
      <c r="E44" s="642"/>
      <c r="F44" s="642"/>
      <c r="G44" s="642"/>
      <c r="H44" s="642"/>
      <c r="I44" s="642"/>
      <c r="J44" s="642"/>
      <c r="K44" s="642"/>
      <c r="L44" s="642"/>
      <c r="M44" s="642"/>
      <c r="N44" s="642"/>
      <c r="O44" s="642"/>
      <c r="P44" s="642"/>
      <c r="Q44" s="643"/>
      <c r="R44" s="644">
        <v>36540488</v>
      </c>
      <c r="S44" s="679"/>
      <c r="T44" s="679"/>
      <c r="U44" s="679"/>
      <c r="V44" s="679"/>
      <c r="W44" s="679"/>
      <c r="X44" s="679"/>
      <c r="Y44" s="680"/>
      <c r="Z44" s="681">
        <v>100</v>
      </c>
      <c r="AA44" s="681"/>
      <c r="AB44" s="681"/>
      <c r="AC44" s="681"/>
      <c r="AD44" s="682">
        <v>19141971</v>
      </c>
      <c r="AE44" s="682"/>
      <c r="AF44" s="682"/>
      <c r="AG44" s="682"/>
      <c r="AH44" s="682"/>
      <c r="AI44" s="682"/>
      <c r="AJ44" s="682"/>
      <c r="AK44" s="682"/>
      <c r="AL44" s="647">
        <v>100</v>
      </c>
      <c r="AM44" s="683"/>
      <c r="AN44" s="683"/>
      <c r="AO44" s="684"/>
      <c r="CD44" s="685" t="s">
        <v>305</v>
      </c>
      <c r="CE44" s="686"/>
      <c r="CF44" s="661" t="s">
        <v>360</v>
      </c>
      <c r="CG44" s="662"/>
      <c r="CH44" s="662"/>
      <c r="CI44" s="662"/>
      <c r="CJ44" s="662"/>
      <c r="CK44" s="662"/>
      <c r="CL44" s="662"/>
      <c r="CM44" s="662"/>
      <c r="CN44" s="662"/>
      <c r="CO44" s="662"/>
      <c r="CP44" s="662"/>
      <c r="CQ44" s="663"/>
      <c r="CR44" s="664">
        <v>3849248</v>
      </c>
      <c r="CS44" s="665"/>
      <c r="CT44" s="665"/>
      <c r="CU44" s="665"/>
      <c r="CV44" s="665"/>
      <c r="CW44" s="665"/>
      <c r="CX44" s="665"/>
      <c r="CY44" s="666"/>
      <c r="CZ44" s="667">
        <v>11.2</v>
      </c>
      <c r="DA44" s="668"/>
      <c r="DB44" s="668"/>
      <c r="DC44" s="669"/>
      <c r="DD44" s="670">
        <v>1309260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361</v>
      </c>
      <c r="CG45" s="662"/>
      <c r="CH45" s="662"/>
      <c r="CI45" s="662"/>
      <c r="CJ45" s="662"/>
      <c r="CK45" s="662"/>
      <c r="CL45" s="662"/>
      <c r="CM45" s="662"/>
      <c r="CN45" s="662"/>
      <c r="CO45" s="662"/>
      <c r="CP45" s="662"/>
      <c r="CQ45" s="663"/>
      <c r="CR45" s="664">
        <v>1385614</v>
      </c>
      <c r="CS45" s="675"/>
      <c r="CT45" s="675"/>
      <c r="CU45" s="675"/>
      <c r="CV45" s="675"/>
      <c r="CW45" s="675"/>
      <c r="CX45" s="675"/>
      <c r="CY45" s="676"/>
      <c r="CZ45" s="667">
        <v>4</v>
      </c>
      <c r="DA45" s="677"/>
      <c r="DB45" s="677"/>
      <c r="DC45" s="678"/>
      <c r="DD45" s="670">
        <v>64086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363</v>
      </c>
      <c r="CG46" s="662"/>
      <c r="CH46" s="662"/>
      <c r="CI46" s="662"/>
      <c r="CJ46" s="662"/>
      <c r="CK46" s="662"/>
      <c r="CL46" s="662"/>
      <c r="CM46" s="662"/>
      <c r="CN46" s="662"/>
      <c r="CO46" s="662"/>
      <c r="CP46" s="662"/>
      <c r="CQ46" s="663"/>
      <c r="CR46" s="664">
        <v>2374352</v>
      </c>
      <c r="CS46" s="665"/>
      <c r="CT46" s="665"/>
      <c r="CU46" s="665"/>
      <c r="CV46" s="665"/>
      <c r="CW46" s="665"/>
      <c r="CX46" s="665"/>
      <c r="CY46" s="666"/>
      <c r="CZ46" s="667">
        <v>6.9</v>
      </c>
      <c r="DA46" s="668"/>
      <c r="DB46" s="668"/>
      <c r="DC46" s="669"/>
      <c r="DD46" s="670">
        <v>1232892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v>12912</v>
      </c>
      <c r="CS47" s="675"/>
      <c r="CT47" s="675"/>
      <c r="CU47" s="675"/>
      <c r="CV47" s="675"/>
      <c r="CW47" s="675"/>
      <c r="CX47" s="675"/>
      <c r="CY47" s="676"/>
      <c r="CZ47" s="667">
        <v>0</v>
      </c>
      <c r="DA47" s="677"/>
      <c r="DB47" s="677"/>
      <c r="DC47" s="678"/>
      <c r="DD47" s="670">
        <v>12912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245</v>
      </c>
      <c r="CS48" s="665"/>
      <c r="CT48" s="665"/>
      <c r="CU48" s="665"/>
      <c r="CV48" s="665"/>
      <c r="CW48" s="665"/>
      <c r="CX48" s="665"/>
      <c r="CY48" s="666"/>
      <c r="CZ48" s="667" t="s">
        <v>128</v>
      </c>
      <c r="DA48" s="668"/>
      <c r="DB48" s="668"/>
      <c r="DC48" s="669"/>
      <c r="DD48" s="670" t="s">
        <v>245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368</v>
      </c>
      <c r="CE49" s="642"/>
      <c r="CF49" s="642"/>
      <c r="CG49" s="642"/>
      <c r="CH49" s="642"/>
      <c r="CI49" s="642"/>
      <c r="CJ49" s="642"/>
      <c r="CK49" s="642"/>
      <c r="CL49" s="642"/>
      <c r="CM49" s="642"/>
      <c r="CN49" s="642"/>
      <c r="CO49" s="642"/>
      <c r="CP49" s="642"/>
      <c r="CQ49" s="643"/>
      <c r="CR49" s="644">
        <v>34479102</v>
      </c>
      <c r="CS49" s="645"/>
      <c r="CT49" s="645"/>
      <c r="CU49" s="645"/>
      <c r="CV49" s="645"/>
      <c r="CW49" s="645"/>
      <c r="CX49" s="645"/>
      <c r="CY49" s="646"/>
      <c r="CZ49" s="647">
        <v>100</v>
      </c>
      <c r="DA49" s="648"/>
      <c r="DB49" s="648"/>
      <c r="DC49" s="649"/>
      <c r="DD49" s="650">
        <v>21973813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jNu/tSkK97SWu8XXozY3fpkyoVY5C100XdmdP4jvdbblbB3nq/3CBq4/YNb/2iO+4ZOhjKhMmF6hXis6+tgbg==" saltValue="Gwa8kFqduaKOA8UUX7y4A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370</v>
      </c>
      <c r="DK2" s="1156"/>
      <c r="DL2" s="1156"/>
      <c r="DM2" s="1156"/>
      <c r="DN2" s="1156"/>
      <c r="DO2" s="1157"/>
      <c r="DP2" s="231"/>
      <c r="DQ2" s="1155" t="s">
        <v>371</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35"/>
      <c r="BA5" s="235"/>
      <c r="BB5" s="235"/>
      <c r="BC5" s="235"/>
      <c r="BD5" s="235"/>
      <c r="BE5" s="236"/>
      <c r="BF5" s="236"/>
      <c r="BG5" s="236"/>
      <c r="BH5" s="236"/>
      <c r="BI5" s="236"/>
      <c r="BJ5" s="236"/>
      <c r="BK5" s="236"/>
      <c r="BL5" s="236"/>
      <c r="BM5" s="236"/>
      <c r="BN5" s="236"/>
      <c r="BO5" s="236"/>
      <c r="BP5" s="236"/>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391</v>
      </c>
      <c r="C7" s="1112"/>
      <c r="D7" s="1112"/>
      <c r="E7" s="1112"/>
      <c r="F7" s="1112"/>
      <c r="G7" s="1112"/>
      <c r="H7" s="1112"/>
      <c r="I7" s="1112"/>
      <c r="J7" s="1112"/>
      <c r="K7" s="1112"/>
      <c r="L7" s="1112"/>
      <c r="M7" s="1112"/>
      <c r="N7" s="1112"/>
      <c r="O7" s="1112"/>
      <c r="P7" s="1113"/>
      <c r="Q7" s="1166">
        <v>36522</v>
      </c>
      <c r="R7" s="1167"/>
      <c r="S7" s="1167"/>
      <c r="T7" s="1167"/>
      <c r="U7" s="1167"/>
      <c r="V7" s="1167">
        <v>34461</v>
      </c>
      <c r="W7" s="1167"/>
      <c r="X7" s="1167"/>
      <c r="Y7" s="1167"/>
      <c r="Z7" s="1167"/>
      <c r="AA7" s="1167">
        <v>2061</v>
      </c>
      <c r="AB7" s="1167"/>
      <c r="AC7" s="1167"/>
      <c r="AD7" s="1167"/>
      <c r="AE7" s="1168"/>
      <c r="AF7" s="1169">
        <v>1801</v>
      </c>
      <c r="AG7" s="1170"/>
      <c r="AH7" s="1170"/>
      <c r="AI7" s="1170"/>
      <c r="AJ7" s="1171"/>
      <c r="AK7" s="1172">
        <v>224</v>
      </c>
      <c r="AL7" s="1173"/>
      <c r="AM7" s="1173"/>
      <c r="AN7" s="1173"/>
      <c r="AO7" s="1173"/>
      <c r="AP7" s="1173">
        <v>25472</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t="s">
        <v>589</v>
      </c>
      <c r="BS7" s="1163" t="s">
        <v>590</v>
      </c>
      <c r="BT7" s="1164"/>
      <c r="BU7" s="1164"/>
      <c r="BV7" s="1164"/>
      <c r="BW7" s="1164"/>
      <c r="BX7" s="1164"/>
      <c r="BY7" s="1164"/>
      <c r="BZ7" s="1164"/>
      <c r="CA7" s="1164"/>
      <c r="CB7" s="1164"/>
      <c r="CC7" s="1164"/>
      <c r="CD7" s="1164"/>
      <c r="CE7" s="1164"/>
      <c r="CF7" s="1164"/>
      <c r="CG7" s="1176"/>
      <c r="CH7" s="1160">
        <v>0</v>
      </c>
      <c r="CI7" s="1161"/>
      <c r="CJ7" s="1161"/>
      <c r="CK7" s="1161"/>
      <c r="CL7" s="1162"/>
      <c r="CM7" s="1160">
        <v>12</v>
      </c>
      <c r="CN7" s="1161"/>
      <c r="CO7" s="1161"/>
      <c r="CP7" s="1161"/>
      <c r="CQ7" s="1162"/>
      <c r="CR7" s="1160">
        <v>10</v>
      </c>
      <c r="CS7" s="1161"/>
      <c r="CT7" s="1161"/>
      <c r="CU7" s="1161"/>
      <c r="CV7" s="1162"/>
      <c r="CW7" s="1160" t="s">
        <v>583</v>
      </c>
      <c r="CX7" s="1161"/>
      <c r="CY7" s="1161"/>
      <c r="CZ7" s="1161"/>
      <c r="DA7" s="1162"/>
      <c r="DB7" s="1160">
        <v>812</v>
      </c>
      <c r="DC7" s="1161"/>
      <c r="DD7" s="1161"/>
      <c r="DE7" s="1161"/>
      <c r="DF7" s="1162"/>
      <c r="DG7" s="1160" t="s">
        <v>583</v>
      </c>
      <c r="DH7" s="1161"/>
      <c r="DI7" s="1161"/>
      <c r="DJ7" s="1161"/>
      <c r="DK7" s="1162"/>
      <c r="DL7" s="1160" t="s">
        <v>583</v>
      </c>
      <c r="DM7" s="1161"/>
      <c r="DN7" s="1161"/>
      <c r="DO7" s="1161"/>
      <c r="DP7" s="1162"/>
      <c r="DQ7" s="1160" t="s">
        <v>583</v>
      </c>
      <c r="DR7" s="1161"/>
      <c r="DS7" s="1161"/>
      <c r="DT7" s="1161"/>
      <c r="DU7" s="1162"/>
      <c r="DV7" s="1163"/>
      <c r="DW7" s="1164"/>
      <c r="DX7" s="1164"/>
      <c r="DY7" s="1164"/>
      <c r="DZ7" s="1165"/>
      <c r="EA7" s="237"/>
    </row>
    <row r="8" spans="1:131" s="238" customFormat="1" ht="26.25" customHeight="1" x14ac:dyDescent="0.15">
      <c r="A8" s="241">
        <v>2</v>
      </c>
      <c r="B8" s="1094" t="s">
        <v>392</v>
      </c>
      <c r="C8" s="1095"/>
      <c r="D8" s="1095"/>
      <c r="E8" s="1095"/>
      <c r="F8" s="1095"/>
      <c r="G8" s="1095"/>
      <c r="H8" s="1095"/>
      <c r="I8" s="1095"/>
      <c r="J8" s="1095"/>
      <c r="K8" s="1095"/>
      <c r="L8" s="1095"/>
      <c r="M8" s="1095"/>
      <c r="N8" s="1095"/>
      <c r="O8" s="1095"/>
      <c r="P8" s="1096"/>
      <c r="Q8" s="1102">
        <v>80</v>
      </c>
      <c r="R8" s="1103"/>
      <c r="S8" s="1103"/>
      <c r="T8" s="1103"/>
      <c r="U8" s="1103"/>
      <c r="V8" s="1103">
        <v>80</v>
      </c>
      <c r="W8" s="1103"/>
      <c r="X8" s="1103"/>
      <c r="Y8" s="1103"/>
      <c r="Z8" s="1103"/>
      <c r="AA8" s="1103">
        <v>0</v>
      </c>
      <c r="AB8" s="1103"/>
      <c r="AC8" s="1103"/>
      <c r="AD8" s="1103"/>
      <c r="AE8" s="1104"/>
      <c r="AF8" s="1099" t="s">
        <v>393</v>
      </c>
      <c r="AG8" s="1100"/>
      <c r="AH8" s="1100"/>
      <c r="AI8" s="1100"/>
      <c r="AJ8" s="1101"/>
      <c r="AK8" s="1144">
        <v>56</v>
      </c>
      <c r="AL8" s="1145"/>
      <c r="AM8" s="1145"/>
      <c r="AN8" s="1145"/>
      <c r="AO8" s="1145"/>
      <c r="AP8" s="1145" t="s">
        <v>583</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395</v>
      </c>
      <c r="B23" s="1001" t="s">
        <v>396</v>
      </c>
      <c r="C23" s="1002"/>
      <c r="D23" s="1002"/>
      <c r="E23" s="1002"/>
      <c r="F23" s="1002"/>
      <c r="G23" s="1002"/>
      <c r="H23" s="1002"/>
      <c r="I23" s="1002"/>
      <c r="J23" s="1002"/>
      <c r="K23" s="1002"/>
      <c r="L23" s="1002"/>
      <c r="M23" s="1002"/>
      <c r="N23" s="1002"/>
      <c r="O23" s="1002"/>
      <c r="P23" s="1012"/>
      <c r="Q23" s="1131">
        <v>36540</v>
      </c>
      <c r="R23" s="1125"/>
      <c r="S23" s="1125"/>
      <c r="T23" s="1125"/>
      <c r="U23" s="1125"/>
      <c r="V23" s="1125">
        <v>34479</v>
      </c>
      <c r="W23" s="1125"/>
      <c r="X23" s="1125"/>
      <c r="Y23" s="1125"/>
      <c r="Z23" s="1125"/>
      <c r="AA23" s="1125">
        <v>2061</v>
      </c>
      <c r="AB23" s="1125"/>
      <c r="AC23" s="1125"/>
      <c r="AD23" s="1125"/>
      <c r="AE23" s="1132"/>
      <c r="AF23" s="1133">
        <v>1801</v>
      </c>
      <c r="AG23" s="1125"/>
      <c r="AH23" s="1125"/>
      <c r="AI23" s="1125"/>
      <c r="AJ23" s="1134"/>
      <c r="AK23" s="1135"/>
      <c r="AL23" s="1136"/>
      <c r="AM23" s="1136"/>
      <c r="AN23" s="1136"/>
      <c r="AO23" s="1136"/>
      <c r="AP23" s="1125">
        <v>25472</v>
      </c>
      <c r="AQ23" s="1125"/>
      <c r="AR23" s="1125"/>
      <c r="AS23" s="1125"/>
      <c r="AT23" s="1125"/>
      <c r="AU23" s="1126"/>
      <c r="AV23" s="1126"/>
      <c r="AW23" s="1126"/>
      <c r="AX23" s="1126"/>
      <c r="AY23" s="1127"/>
      <c r="AZ23" s="1128" t="s">
        <v>393</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374</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381</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407</v>
      </c>
      <c r="C28" s="1112"/>
      <c r="D28" s="1112"/>
      <c r="E28" s="1112"/>
      <c r="F28" s="1112"/>
      <c r="G28" s="1112"/>
      <c r="H28" s="1112"/>
      <c r="I28" s="1112"/>
      <c r="J28" s="1112"/>
      <c r="K28" s="1112"/>
      <c r="L28" s="1112"/>
      <c r="M28" s="1112"/>
      <c r="N28" s="1112"/>
      <c r="O28" s="1112"/>
      <c r="P28" s="1113"/>
      <c r="Q28" s="1114">
        <v>9297</v>
      </c>
      <c r="R28" s="1115"/>
      <c r="S28" s="1115"/>
      <c r="T28" s="1115"/>
      <c r="U28" s="1115"/>
      <c r="V28" s="1115">
        <v>9069</v>
      </c>
      <c r="W28" s="1115"/>
      <c r="X28" s="1115"/>
      <c r="Y28" s="1115"/>
      <c r="Z28" s="1115"/>
      <c r="AA28" s="1115">
        <v>228</v>
      </c>
      <c r="AB28" s="1115"/>
      <c r="AC28" s="1115"/>
      <c r="AD28" s="1115"/>
      <c r="AE28" s="1116"/>
      <c r="AF28" s="1117">
        <v>228</v>
      </c>
      <c r="AG28" s="1115"/>
      <c r="AH28" s="1115"/>
      <c r="AI28" s="1115"/>
      <c r="AJ28" s="1118"/>
      <c r="AK28" s="1106">
        <v>848</v>
      </c>
      <c r="AL28" s="1107"/>
      <c r="AM28" s="1107"/>
      <c r="AN28" s="1107"/>
      <c r="AO28" s="1107"/>
      <c r="AP28" s="1107" t="s">
        <v>583</v>
      </c>
      <c r="AQ28" s="1107"/>
      <c r="AR28" s="1107"/>
      <c r="AS28" s="1107"/>
      <c r="AT28" s="1107"/>
      <c r="AU28" s="1107" t="s">
        <v>583</v>
      </c>
      <c r="AV28" s="1107"/>
      <c r="AW28" s="1107"/>
      <c r="AX28" s="1107"/>
      <c r="AY28" s="1107"/>
      <c r="AZ28" s="1108" t="s">
        <v>583</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408</v>
      </c>
      <c r="C29" s="1095"/>
      <c r="D29" s="1095"/>
      <c r="E29" s="1095"/>
      <c r="F29" s="1095"/>
      <c r="G29" s="1095"/>
      <c r="H29" s="1095"/>
      <c r="I29" s="1095"/>
      <c r="J29" s="1095"/>
      <c r="K29" s="1095"/>
      <c r="L29" s="1095"/>
      <c r="M29" s="1095"/>
      <c r="N29" s="1095"/>
      <c r="O29" s="1095"/>
      <c r="P29" s="1096"/>
      <c r="Q29" s="1102">
        <v>7751</v>
      </c>
      <c r="R29" s="1103"/>
      <c r="S29" s="1103"/>
      <c r="T29" s="1103"/>
      <c r="U29" s="1103"/>
      <c r="V29" s="1103">
        <v>7576</v>
      </c>
      <c r="W29" s="1103"/>
      <c r="X29" s="1103"/>
      <c r="Y29" s="1103"/>
      <c r="Z29" s="1103"/>
      <c r="AA29" s="1103">
        <v>175</v>
      </c>
      <c r="AB29" s="1103"/>
      <c r="AC29" s="1103"/>
      <c r="AD29" s="1103"/>
      <c r="AE29" s="1104"/>
      <c r="AF29" s="1099">
        <v>175</v>
      </c>
      <c r="AG29" s="1100"/>
      <c r="AH29" s="1100"/>
      <c r="AI29" s="1100"/>
      <c r="AJ29" s="1101"/>
      <c r="AK29" s="1044">
        <v>1111</v>
      </c>
      <c r="AL29" s="1035"/>
      <c r="AM29" s="1035"/>
      <c r="AN29" s="1035"/>
      <c r="AO29" s="1035"/>
      <c r="AP29" s="1035" t="s">
        <v>583</v>
      </c>
      <c r="AQ29" s="1035"/>
      <c r="AR29" s="1035"/>
      <c r="AS29" s="1035"/>
      <c r="AT29" s="1035"/>
      <c r="AU29" s="1035" t="s">
        <v>583</v>
      </c>
      <c r="AV29" s="1035"/>
      <c r="AW29" s="1035"/>
      <c r="AX29" s="1035"/>
      <c r="AY29" s="1035"/>
      <c r="AZ29" s="1105" t="s">
        <v>583</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409</v>
      </c>
      <c r="C30" s="1095"/>
      <c r="D30" s="1095"/>
      <c r="E30" s="1095"/>
      <c r="F30" s="1095"/>
      <c r="G30" s="1095"/>
      <c r="H30" s="1095"/>
      <c r="I30" s="1095"/>
      <c r="J30" s="1095"/>
      <c r="K30" s="1095"/>
      <c r="L30" s="1095"/>
      <c r="M30" s="1095"/>
      <c r="N30" s="1095"/>
      <c r="O30" s="1095"/>
      <c r="P30" s="1096"/>
      <c r="Q30" s="1102">
        <v>1484</v>
      </c>
      <c r="R30" s="1103"/>
      <c r="S30" s="1103"/>
      <c r="T30" s="1103"/>
      <c r="U30" s="1103"/>
      <c r="V30" s="1103">
        <v>1475</v>
      </c>
      <c r="W30" s="1103"/>
      <c r="X30" s="1103"/>
      <c r="Y30" s="1103"/>
      <c r="Z30" s="1103"/>
      <c r="AA30" s="1103">
        <v>9</v>
      </c>
      <c r="AB30" s="1103"/>
      <c r="AC30" s="1103"/>
      <c r="AD30" s="1103"/>
      <c r="AE30" s="1104"/>
      <c r="AF30" s="1099">
        <v>9</v>
      </c>
      <c r="AG30" s="1100"/>
      <c r="AH30" s="1100"/>
      <c r="AI30" s="1100"/>
      <c r="AJ30" s="1101"/>
      <c r="AK30" s="1044">
        <v>257</v>
      </c>
      <c r="AL30" s="1035"/>
      <c r="AM30" s="1035"/>
      <c r="AN30" s="1035"/>
      <c r="AO30" s="1035"/>
      <c r="AP30" s="1035" t="s">
        <v>583</v>
      </c>
      <c r="AQ30" s="1035"/>
      <c r="AR30" s="1035"/>
      <c r="AS30" s="1035"/>
      <c r="AT30" s="1035"/>
      <c r="AU30" s="1035" t="s">
        <v>583</v>
      </c>
      <c r="AV30" s="1035"/>
      <c r="AW30" s="1035"/>
      <c r="AX30" s="1035"/>
      <c r="AY30" s="1035"/>
      <c r="AZ30" s="1105" t="s">
        <v>583</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410</v>
      </c>
      <c r="C31" s="1095"/>
      <c r="D31" s="1095"/>
      <c r="E31" s="1095"/>
      <c r="F31" s="1095"/>
      <c r="G31" s="1095"/>
      <c r="H31" s="1095"/>
      <c r="I31" s="1095"/>
      <c r="J31" s="1095"/>
      <c r="K31" s="1095"/>
      <c r="L31" s="1095"/>
      <c r="M31" s="1095"/>
      <c r="N31" s="1095"/>
      <c r="O31" s="1095"/>
      <c r="P31" s="1096"/>
      <c r="Q31" s="1102">
        <v>1537</v>
      </c>
      <c r="R31" s="1103"/>
      <c r="S31" s="1103"/>
      <c r="T31" s="1103"/>
      <c r="U31" s="1103"/>
      <c r="V31" s="1103">
        <v>1239</v>
      </c>
      <c r="W31" s="1103"/>
      <c r="X31" s="1103"/>
      <c r="Y31" s="1103"/>
      <c r="Z31" s="1103"/>
      <c r="AA31" s="1103">
        <v>298</v>
      </c>
      <c r="AB31" s="1103"/>
      <c r="AC31" s="1103"/>
      <c r="AD31" s="1103"/>
      <c r="AE31" s="1104"/>
      <c r="AF31" s="1099">
        <v>1333</v>
      </c>
      <c r="AG31" s="1100"/>
      <c r="AH31" s="1100"/>
      <c r="AI31" s="1100"/>
      <c r="AJ31" s="1101"/>
      <c r="AK31" s="1044">
        <v>17</v>
      </c>
      <c r="AL31" s="1035"/>
      <c r="AM31" s="1035"/>
      <c r="AN31" s="1035"/>
      <c r="AO31" s="1035"/>
      <c r="AP31" s="1035">
        <v>1557</v>
      </c>
      <c r="AQ31" s="1035"/>
      <c r="AR31" s="1035"/>
      <c r="AS31" s="1035"/>
      <c r="AT31" s="1035"/>
      <c r="AU31" s="1035">
        <v>22</v>
      </c>
      <c r="AV31" s="1035"/>
      <c r="AW31" s="1035"/>
      <c r="AX31" s="1035"/>
      <c r="AY31" s="1035"/>
      <c r="AZ31" s="1105" t="s">
        <v>583</v>
      </c>
      <c r="BA31" s="1105"/>
      <c r="BB31" s="1105"/>
      <c r="BC31" s="1105"/>
      <c r="BD31" s="1105"/>
      <c r="BE31" s="1036" t="s">
        <v>411</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412</v>
      </c>
      <c r="C32" s="1095"/>
      <c r="D32" s="1095"/>
      <c r="E32" s="1095"/>
      <c r="F32" s="1095"/>
      <c r="G32" s="1095"/>
      <c r="H32" s="1095"/>
      <c r="I32" s="1095"/>
      <c r="J32" s="1095"/>
      <c r="K32" s="1095"/>
      <c r="L32" s="1095"/>
      <c r="M32" s="1095"/>
      <c r="N32" s="1095"/>
      <c r="O32" s="1095"/>
      <c r="P32" s="1096"/>
      <c r="Q32" s="1102">
        <v>994</v>
      </c>
      <c r="R32" s="1103"/>
      <c r="S32" s="1103"/>
      <c r="T32" s="1103"/>
      <c r="U32" s="1103"/>
      <c r="V32" s="1103">
        <v>1059</v>
      </c>
      <c r="W32" s="1103"/>
      <c r="X32" s="1103"/>
      <c r="Y32" s="1103"/>
      <c r="Z32" s="1103"/>
      <c r="AA32" s="1103">
        <v>-65</v>
      </c>
      <c r="AB32" s="1103"/>
      <c r="AC32" s="1103"/>
      <c r="AD32" s="1103"/>
      <c r="AE32" s="1104"/>
      <c r="AF32" s="1099">
        <v>69</v>
      </c>
      <c r="AG32" s="1100"/>
      <c r="AH32" s="1100"/>
      <c r="AI32" s="1100"/>
      <c r="AJ32" s="1101"/>
      <c r="AK32" s="1044">
        <v>579</v>
      </c>
      <c r="AL32" s="1035"/>
      <c r="AM32" s="1035"/>
      <c r="AN32" s="1035"/>
      <c r="AO32" s="1035"/>
      <c r="AP32" s="1035">
        <v>10904</v>
      </c>
      <c r="AQ32" s="1035"/>
      <c r="AR32" s="1035"/>
      <c r="AS32" s="1035"/>
      <c r="AT32" s="1035"/>
      <c r="AU32" s="1035">
        <v>7033</v>
      </c>
      <c r="AV32" s="1035"/>
      <c r="AW32" s="1035"/>
      <c r="AX32" s="1035"/>
      <c r="AY32" s="1035"/>
      <c r="AZ32" s="1105" t="s">
        <v>583</v>
      </c>
      <c r="BA32" s="1105"/>
      <c r="BB32" s="1105"/>
      <c r="BC32" s="1105"/>
      <c r="BD32" s="1105"/>
      <c r="BE32" s="1036" t="s">
        <v>411</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413</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395</v>
      </c>
      <c r="B63" s="1001" t="s">
        <v>414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1814</v>
      </c>
      <c r="AG63" s="1023"/>
      <c r="AH63" s="1023"/>
      <c r="AI63" s="1023"/>
      <c r="AJ63" s="1086"/>
      <c r="AK63" s="1087"/>
      <c r="AL63" s="1027"/>
      <c r="AM63" s="1027"/>
      <c r="AN63" s="1027"/>
      <c r="AO63" s="1027"/>
      <c r="AP63" s="1023">
        <v>12461</v>
      </c>
      <c r="AQ63" s="1023"/>
      <c r="AR63" s="1023"/>
      <c r="AS63" s="1023"/>
      <c r="AT63" s="1023"/>
      <c r="AU63" s="1023">
        <v>7055</v>
      </c>
      <c r="AV63" s="1023"/>
      <c r="AW63" s="1023"/>
      <c r="AX63" s="1023"/>
      <c r="AY63" s="1023"/>
      <c r="AZ63" s="1081"/>
      <c r="BA63" s="1081"/>
      <c r="BB63" s="1081"/>
      <c r="BC63" s="1081"/>
      <c r="BD63" s="1081"/>
      <c r="BE63" s="1024"/>
      <c r="BF63" s="1024"/>
      <c r="BG63" s="1024"/>
      <c r="BH63" s="1024"/>
      <c r="BI63" s="1025"/>
      <c r="BJ63" s="1082" t="s">
        <v>415</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417</v>
      </c>
      <c r="B66" s="1060"/>
      <c r="C66" s="1060"/>
      <c r="D66" s="1060"/>
      <c r="E66" s="1060"/>
      <c r="F66" s="1060"/>
      <c r="G66" s="1060"/>
      <c r="H66" s="1060"/>
      <c r="I66" s="1060"/>
      <c r="J66" s="1060"/>
      <c r="K66" s="1060"/>
      <c r="L66" s="1060"/>
      <c r="M66" s="1060"/>
      <c r="N66" s="1060"/>
      <c r="O66" s="1060"/>
      <c r="P66" s="1061"/>
      <c r="Q66" s="1065" t="s">
        <v>418</v>
      </c>
      <c r="R66" s="1066"/>
      <c r="S66" s="1066"/>
      <c r="T66" s="1066"/>
      <c r="U66" s="1067"/>
      <c r="V66" s="1065" t="s">
        <v>419</v>
      </c>
      <c r="W66" s="1066"/>
      <c r="X66" s="1066"/>
      <c r="Y66" s="1066"/>
      <c r="Z66" s="1067"/>
      <c r="AA66" s="1065" t="s">
        <v>420</v>
      </c>
      <c r="AB66" s="1066"/>
      <c r="AC66" s="1066"/>
      <c r="AD66" s="1066"/>
      <c r="AE66" s="1067"/>
      <c r="AF66" s="1071" t="s">
        <v>402</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381</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584</v>
      </c>
      <c r="C68" s="1050"/>
      <c r="D68" s="1050"/>
      <c r="E68" s="1050"/>
      <c r="F68" s="1050"/>
      <c r="G68" s="1050"/>
      <c r="H68" s="1050"/>
      <c r="I68" s="1050"/>
      <c r="J68" s="1050"/>
      <c r="K68" s="1050"/>
      <c r="L68" s="1050"/>
      <c r="M68" s="1050"/>
      <c r="N68" s="1050"/>
      <c r="O68" s="1050"/>
      <c r="P68" s="1051"/>
      <c r="Q68" s="1052">
        <v>1598</v>
      </c>
      <c r="R68" s="1046"/>
      <c r="S68" s="1046"/>
      <c r="T68" s="1046"/>
      <c r="U68" s="1046"/>
      <c r="V68" s="1046">
        <v>1456</v>
      </c>
      <c r="W68" s="1046"/>
      <c r="X68" s="1046"/>
      <c r="Y68" s="1046"/>
      <c r="Z68" s="1046"/>
      <c r="AA68" s="1046">
        <v>142</v>
      </c>
      <c r="AB68" s="1046"/>
      <c r="AC68" s="1046"/>
      <c r="AD68" s="1046"/>
      <c r="AE68" s="1046"/>
      <c r="AF68" s="1046">
        <v>142</v>
      </c>
      <c r="AG68" s="1046"/>
      <c r="AH68" s="1046"/>
      <c r="AI68" s="1046"/>
      <c r="AJ68" s="1046"/>
      <c r="AK68" s="1046" t="s">
        <v>583</v>
      </c>
      <c r="AL68" s="1046"/>
      <c r="AM68" s="1046"/>
      <c r="AN68" s="1046"/>
      <c r="AO68" s="1046"/>
      <c r="AP68" s="1046" t="s">
        <v>583</v>
      </c>
      <c r="AQ68" s="1046"/>
      <c r="AR68" s="1046"/>
      <c r="AS68" s="1046"/>
      <c r="AT68" s="1046"/>
      <c r="AU68" s="1046" t="s">
        <v>583</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585</v>
      </c>
      <c r="C69" s="1039"/>
      <c r="D69" s="1039"/>
      <c r="E69" s="1039"/>
      <c r="F69" s="1039"/>
      <c r="G69" s="1039"/>
      <c r="H69" s="1039"/>
      <c r="I69" s="1039"/>
      <c r="J69" s="1039"/>
      <c r="K69" s="1039"/>
      <c r="L69" s="1039"/>
      <c r="M69" s="1039"/>
      <c r="N69" s="1039"/>
      <c r="O69" s="1039"/>
      <c r="P69" s="1040"/>
      <c r="Q69" s="1041">
        <v>956629</v>
      </c>
      <c r="R69" s="1035"/>
      <c r="S69" s="1035"/>
      <c r="T69" s="1035"/>
      <c r="U69" s="1035"/>
      <c r="V69" s="1035">
        <v>904884</v>
      </c>
      <c r="W69" s="1035"/>
      <c r="X69" s="1035"/>
      <c r="Y69" s="1035"/>
      <c r="Z69" s="1035"/>
      <c r="AA69" s="1035">
        <v>51745</v>
      </c>
      <c r="AB69" s="1035"/>
      <c r="AC69" s="1035"/>
      <c r="AD69" s="1035"/>
      <c r="AE69" s="1035"/>
      <c r="AF69" s="1035">
        <v>51745</v>
      </c>
      <c r="AG69" s="1035"/>
      <c r="AH69" s="1035"/>
      <c r="AI69" s="1035"/>
      <c r="AJ69" s="1035"/>
      <c r="AK69" s="1035">
        <v>1</v>
      </c>
      <c r="AL69" s="1035"/>
      <c r="AM69" s="1035"/>
      <c r="AN69" s="1035"/>
      <c r="AO69" s="1035"/>
      <c r="AP69" s="1035" t="s">
        <v>583</v>
      </c>
      <c r="AQ69" s="1035"/>
      <c r="AR69" s="1035"/>
      <c r="AS69" s="1035"/>
      <c r="AT69" s="1035"/>
      <c r="AU69" s="1035" t="s">
        <v>583</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586</v>
      </c>
      <c r="C70" s="1039"/>
      <c r="D70" s="1039"/>
      <c r="E70" s="1039"/>
      <c r="F70" s="1039"/>
      <c r="G70" s="1039"/>
      <c r="H70" s="1039"/>
      <c r="I70" s="1039"/>
      <c r="J70" s="1039"/>
      <c r="K70" s="1039"/>
      <c r="L70" s="1039"/>
      <c r="M70" s="1039"/>
      <c r="N70" s="1039"/>
      <c r="O70" s="1039"/>
      <c r="P70" s="1040"/>
      <c r="Q70" s="1041">
        <v>1127</v>
      </c>
      <c r="R70" s="1035"/>
      <c r="S70" s="1035"/>
      <c r="T70" s="1035"/>
      <c r="U70" s="1035"/>
      <c r="V70" s="1035">
        <v>1086</v>
      </c>
      <c r="W70" s="1035"/>
      <c r="X70" s="1035"/>
      <c r="Y70" s="1035"/>
      <c r="Z70" s="1035"/>
      <c r="AA70" s="1035">
        <v>41</v>
      </c>
      <c r="AB70" s="1035"/>
      <c r="AC70" s="1035"/>
      <c r="AD70" s="1035"/>
      <c r="AE70" s="1035"/>
      <c r="AF70" s="1035">
        <v>41</v>
      </c>
      <c r="AG70" s="1035"/>
      <c r="AH70" s="1035"/>
      <c r="AI70" s="1035"/>
      <c r="AJ70" s="1035"/>
      <c r="AK70" s="1035" t="s">
        <v>583</v>
      </c>
      <c r="AL70" s="1035"/>
      <c r="AM70" s="1035"/>
      <c r="AN70" s="1035"/>
      <c r="AO70" s="1035"/>
      <c r="AP70" s="1035">
        <v>8</v>
      </c>
      <c r="AQ70" s="1035"/>
      <c r="AR70" s="1035"/>
      <c r="AS70" s="1035"/>
      <c r="AT70" s="1035"/>
      <c r="AU70" s="1035">
        <v>5</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587</v>
      </c>
      <c r="C71" s="1039"/>
      <c r="D71" s="1039"/>
      <c r="E71" s="1039"/>
      <c r="F71" s="1039"/>
      <c r="G71" s="1039"/>
      <c r="H71" s="1039"/>
      <c r="I71" s="1039"/>
      <c r="J71" s="1039"/>
      <c r="K71" s="1039"/>
      <c r="L71" s="1039"/>
      <c r="M71" s="1039"/>
      <c r="N71" s="1039"/>
      <c r="O71" s="1039"/>
      <c r="P71" s="1040"/>
      <c r="Q71" s="1041">
        <v>568</v>
      </c>
      <c r="R71" s="1035"/>
      <c r="S71" s="1035"/>
      <c r="T71" s="1035"/>
      <c r="U71" s="1035"/>
      <c r="V71" s="1035">
        <v>540</v>
      </c>
      <c r="W71" s="1035"/>
      <c r="X71" s="1035"/>
      <c r="Y71" s="1035"/>
      <c r="Z71" s="1035"/>
      <c r="AA71" s="1035">
        <v>28</v>
      </c>
      <c r="AB71" s="1035"/>
      <c r="AC71" s="1035"/>
      <c r="AD71" s="1035"/>
      <c r="AE71" s="1035"/>
      <c r="AF71" s="1035">
        <v>28</v>
      </c>
      <c r="AG71" s="1035"/>
      <c r="AH71" s="1035"/>
      <c r="AI71" s="1035"/>
      <c r="AJ71" s="1035"/>
      <c r="AK71" s="1035" t="s">
        <v>583</v>
      </c>
      <c r="AL71" s="1035"/>
      <c r="AM71" s="1035"/>
      <c r="AN71" s="1035"/>
      <c r="AO71" s="1035"/>
      <c r="AP71" s="1035" t="s">
        <v>583</v>
      </c>
      <c r="AQ71" s="1035"/>
      <c r="AR71" s="1035"/>
      <c r="AS71" s="1035"/>
      <c r="AT71" s="1035"/>
      <c r="AU71" s="1035" t="s">
        <v>583</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588</v>
      </c>
      <c r="C72" s="1039"/>
      <c r="D72" s="1039"/>
      <c r="E72" s="1039"/>
      <c r="F72" s="1039"/>
      <c r="G72" s="1039"/>
      <c r="H72" s="1039"/>
      <c r="I72" s="1039"/>
      <c r="J72" s="1039"/>
      <c r="K72" s="1039"/>
      <c r="L72" s="1039"/>
      <c r="M72" s="1039"/>
      <c r="N72" s="1039"/>
      <c r="O72" s="1039"/>
      <c r="P72" s="1040"/>
      <c r="Q72" s="1041">
        <v>104</v>
      </c>
      <c r="R72" s="1035"/>
      <c r="S72" s="1035"/>
      <c r="T72" s="1035"/>
      <c r="U72" s="1035"/>
      <c r="V72" s="1035">
        <v>95</v>
      </c>
      <c r="W72" s="1035"/>
      <c r="X72" s="1035"/>
      <c r="Y72" s="1035"/>
      <c r="Z72" s="1035"/>
      <c r="AA72" s="1035">
        <v>9</v>
      </c>
      <c r="AB72" s="1035"/>
      <c r="AC72" s="1035"/>
      <c r="AD72" s="1035"/>
      <c r="AE72" s="1035"/>
      <c r="AF72" s="1035">
        <v>9</v>
      </c>
      <c r="AG72" s="1035"/>
      <c r="AH72" s="1035"/>
      <c r="AI72" s="1035"/>
      <c r="AJ72" s="1035"/>
      <c r="AK72" s="1035" t="s">
        <v>583</v>
      </c>
      <c r="AL72" s="1035"/>
      <c r="AM72" s="1035"/>
      <c r="AN72" s="1035"/>
      <c r="AO72" s="1035"/>
      <c r="AP72" s="1035" t="s">
        <v>583</v>
      </c>
      <c r="AQ72" s="1035"/>
      <c r="AR72" s="1035"/>
      <c r="AS72" s="1035"/>
      <c r="AT72" s="1035"/>
      <c r="AU72" s="1035" t="s">
        <v>583</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395</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51965</v>
      </c>
      <c r="AG88" s="1023"/>
      <c r="AH88" s="1023"/>
      <c r="AI88" s="1023"/>
      <c r="AJ88" s="1023"/>
      <c r="AK88" s="1027"/>
      <c r="AL88" s="1027"/>
      <c r="AM88" s="1027"/>
      <c r="AN88" s="1027"/>
      <c r="AO88" s="1027"/>
      <c r="AP88" s="1023">
        <v>8</v>
      </c>
      <c r="AQ88" s="1023"/>
      <c r="AR88" s="1023"/>
      <c r="AS88" s="1023"/>
      <c r="AT88" s="1023"/>
      <c r="AU88" s="1023">
        <v>5</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v>
      </c>
      <c r="CS102" s="1017"/>
      <c r="CT102" s="1017"/>
      <c r="CU102" s="1017"/>
      <c r="CV102" s="1018"/>
      <c r="CW102" s="1016"/>
      <c r="CX102" s="1017"/>
      <c r="CY102" s="1017"/>
      <c r="CZ102" s="1017"/>
      <c r="DA102" s="1018"/>
      <c r="DB102" s="1016">
        <v>812</v>
      </c>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308</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308</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308</v>
      </c>
      <c r="DR109" s="960"/>
      <c r="DS109" s="960"/>
      <c r="DT109" s="960"/>
      <c r="DU109" s="961"/>
      <c r="DV109" s="962" t="s">
        <v>435</v>
      </c>
      <c r="DW109" s="960"/>
      <c r="DX109" s="960"/>
      <c r="DY109" s="960"/>
      <c r="DZ109" s="993"/>
    </row>
    <row r="110" spans="1:131" s="233"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2362495</v>
      </c>
      <c r="AB110" s="953"/>
      <c r="AC110" s="953"/>
      <c r="AD110" s="953"/>
      <c r="AE110" s="954"/>
      <c r="AF110" s="955">
        <v>2346589</v>
      </c>
      <c r="AG110" s="953"/>
      <c r="AH110" s="953"/>
      <c r="AI110" s="953"/>
      <c r="AJ110" s="954"/>
      <c r="AK110" s="955">
        <v>2445678</v>
      </c>
      <c r="AL110" s="953"/>
      <c r="AM110" s="953"/>
      <c r="AN110" s="953"/>
      <c r="AO110" s="954"/>
      <c r="AP110" s="956">
        <v>13.3</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24450381</v>
      </c>
      <c r="BR110" s="906"/>
      <c r="BS110" s="906"/>
      <c r="BT110" s="906"/>
      <c r="BU110" s="906"/>
      <c r="BV110" s="906">
        <v>24865447</v>
      </c>
      <c r="BW110" s="906"/>
      <c r="BX110" s="906"/>
      <c r="BY110" s="906"/>
      <c r="BZ110" s="906"/>
      <c r="CA110" s="906">
        <v>25472491</v>
      </c>
      <c r="CB110" s="906"/>
      <c r="CC110" s="906"/>
      <c r="CD110" s="906"/>
      <c r="CE110" s="906"/>
      <c r="CF110" s="930">
        <v>138.5</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442</v>
      </c>
      <c r="DM110" s="906"/>
      <c r="DN110" s="906"/>
      <c r="DO110" s="906"/>
      <c r="DP110" s="906"/>
      <c r="DQ110" s="906" t="s">
        <v>442</v>
      </c>
      <c r="DR110" s="906"/>
      <c r="DS110" s="906"/>
      <c r="DT110" s="906"/>
      <c r="DU110" s="906"/>
      <c r="DV110" s="907" t="s">
        <v>415</v>
      </c>
      <c r="DW110" s="907"/>
      <c r="DX110" s="907"/>
      <c r="DY110" s="907"/>
      <c r="DZ110" s="908"/>
    </row>
    <row r="111" spans="1:131" s="233"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441</v>
      </c>
      <c r="AB111" s="983"/>
      <c r="AC111" s="983"/>
      <c r="AD111" s="983"/>
      <c r="AE111" s="984"/>
      <c r="AF111" s="985" t="s">
        <v>441</v>
      </c>
      <c r="AG111" s="983"/>
      <c r="AH111" s="983"/>
      <c r="AI111" s="983"/>
      <c r="AJ111" s="984"/>
      <c r="AK111" s="985" t="s">
        <v>442</v>
      </c>
      <c r="AL111" s="983"/>
      <c r="AM111" s="983"/>
      <c r="AN111" s="983"/>
      <c r="AO111" s="984"/>
      <c r="AP111" s="986" t="s">
        <v>444</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v>594157</v>
      </c>
      <c r="BR111" s="881"/>
      <c r="BS111" s="881"/>
      <c r="BT111" s="881"/>
      <c r="BU111" s="881"/>
      <c r="BV111" s="881">
        <v>371059</v>
      </c>
      <c r="BW111" s="881"/>
      <c r="BX111" s="881"/>
      <c r="BY111" s="881"/>
      <c r="BZ111" s="881"/>
      <c r="CA111" s="881">
        <v>247741</v>
      </c>
      <c r="CB111" s="881"/>
      <c r="CC111" s="881"/>
      <c r="CD111" s="881"/>
      <c r="CE111" s="881"/>
      <c r="CF111" s="939">
        <v>1.3</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441</v>
      </c>
      <c r="DM111" s="881"/>
      <c r="DN111" s="881"/>
      <c r="DO111" s="881"/>
      <c r="DP111" s="881"/>
      <c r="DQ111" s="881" t="s">
        <v>441</v>
      </c>
      <c r="DR111" s="881"/>
      <c r="DS111" s="881"/>
      <c r="DT111" s="881"/>
      <c r="DU111" s="881"/>
      <c r="DV111" s="858" t="s">
        <v>442</v>
      </c>
      <c r="DW111" s="858"/>
      <c r="DX111" s="858"/>
      <c r="DY111" s="858"/>
      <c r="DZ111" s="859"/>
    </row>
    <row r="112" spans="1:131" s="233" customFormat="1" ht="26.25" customHeight="1" x14ac:dyDescent="0.15">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441</v>
      </c>
      <c r="AB112" s="844"/>
      <c r="AC112" s="844"/>
      <c r="AD112" s="844"/>
      <c r="AE112" s="845"/>
      <c r="AF112" s="846" t="s">
        <v>444</v>
      </c>
      <c r="AG112" s="844"/>
      <c r="AH112" s="844"/>
      <c r="AI112" s="844"/>
      <c r="AJ112" s="845"/>
      <c r="AK112" s="846" t="s">
        <v>441</v>
      </c>
      <c r="AL112" s="844"/>
      <c r="AM112" s="844"/>
      <c r="AN112" s="844"/>
      <c r="AO112" s="845"/>
      <c r="AP112" s="888" t="s">
        <v>442</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v>10072404</v>
      </c>
      <c r="BR112" s="881"/>
      <c r="BS112" s="881"/>
      <c r="BT112" s="881"/>
      <c r="BU112" s="881"/>
      <c r="BV112" s="881">
        <v>8818116</v>
      </c>
      <c r="BW112" s="881"/>
      <c r="BX112" s="881"/>
      <c r="BY112" s="881"/>
      <c r="BZ112" s="881"/>
      <c r="CA112" s="881">
        <v>7054962</v>
      </c>
      <c r="CB112" s="881"/>
      <c r="CC112" s="881"/>
      <c r="CD112" s="881"/>
      <c r="CE112" s="881"/>
      <c r="CF112" s="939">
        <v>38.4</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442</v>
      </c>
      <c r="DH112" s="881"/>
      <c r="DI112" s="881"/>
      <c r="DJ112" s="881"/>
      <c r="DK112" s="881"/>
      <c r="DL112" s="881" t="s">
        <v>441</v>
      </c>
      <c r="DM112" s="881"/>
      <c r="DN112" s="881"/>
      <c r="DO112" s="881"/>
      <c r="DP112" s="881"/>
      <c r="DQ112" s="881" t="s">
        <v>442</v>
      </c>
      <c r="DR112" s="881"/>
      <c r="DS112" s="881"/>
      <c r="DT112" s="881"/>
      <c r="DU112" s="881"/>
      <c r="DV112" s="858" t="s">
        <v>441</v>
      </c>
      <c r="DW112" s="858"/>
      <c r="DX112" s="858"/>
      <c r="DY112" s="858"/>
      <c r="DZ112" s="859"/>
    </row>
    <row r="113" spans="1:130" s="233" customFormat="1" ht="26.25" customHeight="1" x14ac:dyDescent="0.15">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607592</v>
      </c>
      <c r="AB113" s="983"/>
      <c r="AC113" s="983"/>
      <c r="AD113" s="983"/>
      <c r="AE113" s="984"/>
      <c r="AF113" s="985">
        <v>448889</v>
      </c>
      <c r="AG113" s="983"/>
      <c r="AH113" s="983"/>
      <c r="AI113" s="983"/>
      <c r="AJ113" s="984"/>
      <c r="AK113" s="985">
        <v>348018</v>
      </c>
      <c r="AL113" s="983"/>
      <c r="AM113" s="983"/>
      <c r="AN113" s="983"/>
      <c r="AO113" s="984"/>
      <c r="AP113" s="986">
        <v>1.9</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160765</v>
      </c>
      <c r="BR113" s="881"/>
      <c r="BS113" s="881"/>
      <c r="BT113" s="881"/>
      <c r="BU113" s="881"/>
      <c r="BV113" s="881">
        <v>56978</v>
      </c>
      <c r="BW113" s="881"/>
      <c r="BX113" s="881"/>
      <c r="BY113" s="881"/>
      <c r="BZ113" s="881"/>
      <c r="CA113" s="881">
        <v>4808</v>
      </c>
      <c r="CB113" s="881"/>
      <c r="CC113" s="881"/>
      <c r="CD113" s="881"/>
      <c r="CE113" s="881"/>
      <c r="CF113" s="939">
        <v>0</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441</v>
      </c>
      <c r="DH113" s="844"/>
      <c r="DI113" s="844"/>
      <c r="DJ113" s="844"/>
      <c r="DK113" s="845"/>
      <c r="DL113" s="846" t="s">
        <v>444</v>
      </c>
      <c r="DM113" s="844"/>
      <c r="DN113" s="844"/>
      <c r="DO113" s="844"/>
      <c r="DP113" s="845"/>
      <c r="DQ113" s="846" t="s">
        <v>442</v>
      </c>
      <c r="DR113" s="844"/>
      <c r="DS113" s="844"/>
      <c r="DT113" s="844"/>
      <c r="DU113" s="845"/>
      <c r="DV113" s="888" t="s">
        <v>441</v>
      </c>
      <c r="DW113" s="889"/>
      <c r="DX113" s="889"/>
      <c r="DY113" s="889"/>
      <c r="DZ113" s="890"/>
    </row>
    <row r="114" spans="1:130" s="233" customFormat="1" ht="26.25" customHeight="1" x14ac:dyDescent="0.15">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116766</v>
      </c>
      <c r="AB114" s="844"/>
      <c r="AC114" s="844"/>
      <c r="AD114" s="844"/>
      <c r="AE114" s="845"/>
      <c r="AF114" s="846">
        <v>104750</v>
      </c>
      <c r="AG114" s="844"/>
      <c r="AH114" s="844"/>
      <c r="AI114" s="844"/>
      <c r="AJ114" s="845"/>
      <c r="AK114" s="846">
        <v>52451</v>
      </c>
      <c r="AL114" s="844"/>
      <c r="AM114" s="844"/>
      <c r="AN114" s="844"/>
      <c r="AO114" s="845"/>
      <c r="AP114" s="888">
        <v>0.3</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3578008</v>
      </c>
      <c r="BR114" s="881"/>
      <c r="BS114" s="881"/>
      <c r="BT114" s="881"/>
      <c r="BU114" s="881"/>
      <c r="BV114" s="881">
        <v>3508848</v>
      </c>
      <c r="BW114" s="881"/>
      <c r="BX114" s="881"/>
      <c r="BY114" s="881"/>
      <c r="BZ114" s="881"/>
      <c r="CA114" s="881">
        <v>3742288</v>
      </c>
      <c r="CB114" s="881"/>
      <c r="CC114" s="881"/>
      <c r="CD114" s="881"/>
      <c r="CE114" s="881"/>
      <c r="CF114" s="939">
        <v>20.3</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441</v>
      </c>
      <c r="DH114" s="844"/>
      <c r="DI114" s="844"/>
      <c r="DJ114" s="844"/>
      <c r="DK114" s="845"/>
      <c r="DL114" s="846" t="s">
        <v>442</v>
      </c>
      <c r="DM114" s="844"/>
      <c r="DN114" s="844"/>
      <c r="DO114" s="844"/>
      <c r="DP114" s="845"/>
      <c r="DQ114" s="846" t="s">
        <v>444</v>
      </c>
      <c r="DR114" s="844"/>
      <c r="DS114" s="844"/>
      <c r="DT114" s="844"/>
      <c r="DU114" s="845"/>
      <c r="DV114" s="888" t="s">
        <v>442</v>
      </c>
      <c r="DW114" s="889"/>
      <c r="DX114" s="889"/>
      <c r="DY114" s="889"/>
      <c r="DZ114" s="890"/>
    </row>
    <row r="115" spans="1:130" s="233" customFormat="1" ht="26.25" customHeight="1" x14ac:dyDescent="0.15">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442</v>
      </c>
      <c r="AB115" s="983"/>
      <c r="AC115" s="983"/>
      <c r="AD115" s="983"/>
      <c r="AE115" s="984"/>
      <c r="AF115" s="985" t="s">
        <v>441</v>
      </c>
      <c r="AG115" s="983"/>
      <c r="AH115" s="983"/>
      <c r="AI115" s="983"/>
      <c r="AJ115" s="984"/>
      <c r="AK115" s="985" t="s">
        <v>442</v>
      </c>
      <c r="AL115" s="983"/>
      <c r="AM115" s="983"/>
      <c r="AN115" s="983"/>
      <c r="AO115" s="984"/>
      <c r="AP115" s="986" t="s">
        <v>441</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444</v>
      </c>
      <c r="BR115" s="881"/>
      <c r="BS115" s="881"/>
      <c r="BT115" s="881"/>
      <c r="BU115" s="881"/>
      <c r="BV115" s="881" t="s">
        <v>441</v>
      </c>
      <c r="BW115" s="881"/>
      <c r="BX115" s="881"/>
      <c r="BY115" s="881"/>
      <c r="BZ115" s="881"/>
      <c r="CA115" s="881" t="s">
        <v>442</v>
      </c>
      <c r="CB115" s="881"/>
      <c r="CC115" s="881"/>
      <c r="CD115" s="881"/>
      <c r="CE115" s="881"/>
      <c r="CF115" s="939" t="s">
        <v>442</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99780</v>
      </c>
      <c r="DH115" s="844"/>
      <c r="DI115" s="844"/>
      <c r="DJ115" s="844"/>
      <c r="DK115" s="845"/>
      <c r="DL115" s="846" t="s">
        <v>442</v>
      </c>
      <c r="DM115" s="844"/>
      <c r="DN115" s="844"/>
      <c r="DO115" s="844"/>
      <c r="DP115" s="845"/>
      <c r="DQ115" s="846" t="s">
        <v>442</v>
      </c>
      <c r="DR115" s="844"/>
      <c r="DS115" s="844"/>
      <c r="DT115" s="844"/>
      <c r="DU115" s="845"/>
      <c r="DV115" s="888" t="s">
        <v>442</v>
      </c>
      <c r="DW115" s="889"/>
      <c r="DX115" s="889"/>
      <c r="DY115" s="889"/>
      <c r="DZ115" s="890"/>
    </row>
    <row r="116" spans="1:130" s="233" customFormat="1" ht="26.25" customHeight="1" x14ac:dyDescent="0.15">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442</v>
      </c>
      <c r="AB116" s="844"/>
      <c r="AC116" s="844"/>
      <c r="AD116" s="844"/>
      <c r="AE116" s="845"/>
      <c r="AF116" s="846" t="s">
        <v>442</v>
      </c>
      <c r="AG116" s="844"/>
      <c r="AH116" s="844"/>
      <c r="AI116" s="844"/>
      <c r="AJ116" s="845"/>
      <c r="AK116" s="846" t="s">
        <v>441</v>
      </c>
      <c r="AL116" s="844"/>
      <c r="AM116" s="844"/>
      <c r="AN116" s="844"/>
      <c r="AO116" s="845"/>
      <c r="AP116" s="888" t="s">
        <v>442</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441</v>
      </c>
      <c r="BR116" s="881"/>
      <c r="BS116" s="881"/>
      <c r="BT116" s="881"/>
      <c r="BU116" s="881"/>
      <c r="BV116" s="881" t="s">
        <v>442</v>
      </c>
      <c r="BW116" s="881"/>
      <c r="BX116" s="881"/>
      <c r="BY116" s="881"/>
      <c r="BZ116" s="881"/>
      <c r="CA116" s="881" t="s">
        <v>442</v>
      </c>
      <c r="CB116" s="881"/>
      <c r="CC116" s="881"/>
      <c r="CD116" s="881"/>
      <c r="CE116" s="881"/>
      <c r="CF116" s="939" t="s">
        <v>442</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494377</v>
      </c>
      <c r="DH116" s="844"/>
      <c r="DI116" s="844"/>
      <c r="DJ116" s="844"/>
      <c r="DK116" s="845"/>
      <c r="DL116" s="846">
        <v>371059</v>
      </c>
      <c r="DM116" s="844"/>
      <c r="DN116" s="844"/>
      <c r="DO116" s="844"/>
      <c r="DP116" s="845"/>
      <c r="DQ116" s="846">
        <v>247741</v>
      </c>
      <c r="DR116" s="844"/>
      <c r="DS116" s="844"/>
      <c r="DT116" s="844"/>
      <c r="DU116" s="845"/>
      <c r="DV116" s="888">
        <v>1.3</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3086853</v>
      </c>
      <c r="AB117" s="967"/>
      <c r="AC117" s="967"/>
      <c r="AD117" s="967"/>
      <c r="AE117" s="968"/>
      <c r="AF117" s="969">
        <v>2900228</v>
      </c>
      <c r="AG117" s="967"/>
      <c r="AH117" s="967"/>
      <c r="AI117" s="967"/>
      <c r="AJ117" s="968"/>
      <c r="AK117" s="969">
        <v>2846147</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442</v>
      </c>
      <c r="BW117" s="881"/>
      <c r="BX117" s="881"/>
      <c r="BY117" s="881"/>
      <c r="BZ117" s="881"/>
      <c r="CA117" s="881" t="s">
        <v>441</v>
      </c>
      <c r="CB117" s="881"/>
      <c r="CC117" s="881"/>
      <c r="CD117" s="881"/>
      <c r="CE117" s="881"/>
      <c r="CF117" s="939" t="s">
        <v>465</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465</v>
      </c>
      <c r="DH117" s="844"/>
      <c r="DI117" s="844"/>
      <c r="DJ117" s="844"/>
      <c r="DK117" s="845"/>
      <c r="DL117" s="846" t="s">
        <v>442</v>
      </c>
      <c r="DM117" s="844"/>
      <c r="DN117" s="844"/>
      <c r="DO117" s="844"/>
      <c r="DP117" s="845"/>
      <c r="DQ117" s="846" t="s">
        <v>465</v>
      </c>
      <c r="DR117" s="844"/>
      <c r="DS117" s="844"/>
      <c r="DT117" s="844"/>
      <c r="DU117" s="845"/>
      <c r="DV117" s="888" t="s">
        <v>128</v>
      </c>
      <c r="DW117" s="889"/>
      <c r="DX117" s="889"/>
      <c r="DY117" s="889"/>
      <c r="DZ117" s="890"/>
    </row>
    <row r="118" spans="1:130" s="233"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308</v>
      </c>
      <c r="AL118" s="960"/>
      <c r="AM118" s="960"/>
      <c r="AN118" s="960"/>
      <c r="AO118" s="961"/>
      <c r="AP118" s="963" t="s">
        <v>435</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442</v>
      </c>
      <c r="BW118" s="909"/>
      <c r="BX118" s="909"/>
      <c r="BY118" s="909"/>
      <c r="BZ118" s="909"/>
      <c r="CA118" s="909" t="s">
        <v>441</v>
      </c>
      <c r="CB118" s="909"/>
      <c r="CC118" s="909"/>
      <c r="CD118" s="909"/>
      <c r="CE118" s="909"/>
      <c r="CF118" s="939" t="s">
        <v>465</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465</v>
      </c>
      <c r="DH118" s="844"/>
      <c r="DI118" s="844"/>
      <c r="DJ118" s="844"/>
      <c r="DK118" s="845"/>
      <c r="DL118" s="846" t="s">
        <v>442</v>
      </c>
      <c r="DM118" s="844"/>
      <c r="DN118" s="844"/>
      <c r="DO118" s="844"/>
      <c r="DP118" s="845"/>
      <c r="DQ118" s="846" t="s">
        <v>442</v>
      </c>
      <c r="DR118" s="844"/>
      <c r="DS118" s="844"/>
      <c r="DT118" s="844"/>
      <c r="DU118" s="845"/>
      <c r="DV118" s="888" t="s">
        <v>441</v>
      </c>
      <c r="DW118" s="889"/>
      <c r="DX118" s="889"/>
      <c r="DY118" s="889"/>
      <c r="DZ118" s="890"/>
    </row>
    <row r="119" spans="1:130" s="233"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128</v>
      </c>
      <c r="AL119" s="953"/>
      <c r="AM119" s="953"/>
      <c r="AN119" s="953"/>
      <c r="AO119" s="954"/>
      <c r="AP119" s="956" t="s">
        <v>441</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469</v>
      </c>
      <c r="BP119" s="942"/>
      <c r="BQ119" s="943">
        <v>38855715</v>
      </c>
      <c r="BR119" s="909"/>
      <c r="BS119" s="909"/>
      <c r="BT119" s="909"/>
      <c r="BU119" s="909"/>
      <c r="BV119" s="909">
        <v>37620448</v>
      </c>
      <c r="BW119" s="909"/>
      <c r="BX119" s="909"/>
      <c r="BY119" s="909"/>
      <c r="BZ119" s="909"/>
      <c r="CA119" s="909">
        <v>36522290</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471</v>
      </c>
      <c r="DM119" s="828"/>
      <c r="DN119" s="828"/>
      <c r="DO119" s="828"/>
      <c r="DP119" s="829"/>
      <c r="DQ119" s="830" t="s">
        <v>465</v>
      </c>
      <c r="DR119" s="828"/>
      <c r="DS119" s="828"/>
      <c r="DT119" s="828"/>
      <c r="DU119" s="829"/>
      <c r="DV119" s="912" t="s">
        <v>471</v>
      </c>
      <c r="DW119" s="913"/>
      <c r="DX119" s="913"/>
      <c r="DY119" s="913"/>
      <c r="DZ119" s="914"/>
    </row>
    <row r="120" spans="1:130" s="233" customFormat="1" ht="26.25" customHeight="1" x14ac:dyDescent="0.15">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442</v>
      </c>
      <c r="AB120" s="844"/>
      <c r="AC120" s="844"/>
      <c r="AD120" s="844"/>
      <c r="AE120" s="845"/>
      <c r="AF120" s="846" t="s">
        <v>442</v>
      </c>
      <c r="AG120" s="844"/>
      <c r="AH120" s="844"/>
      <c r="AI120" s="844"/>
      <c r="AJ120" s="845"/>
      <c r="AK120" s="846" t="s">
        <v>441</v>
      </c>
      <c r="AL120" s="844"/>
      <c r="AM120" s="844"/>
      <c r="AN120" s="844"/>
      <c r="AO120" s="845"/>
      <c r="AP120" s="888" t="s">
        <v>442</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3787050</v>
      </c>
      <c r="BR120" s="906"/>
      <c r="BS120" s="906"/>
      <c r="BT120" s="906"/>
      <c r="BU120" s="906"/>
      <c r="BV120" s="906">
        <v>4940011</v>
      </c>
      <c r="BW120" s="906"/>
      <c r="BX120" s="906"/>
      <c r="BY120" s="906"/>
      <c r="BZ120" s="906"/>
      <c r="CA120" s="906">
        <v>6714363</v>
      </c>
      <c r="CB120" s="906"/>
      <c r="CC120" s="906"/>
      <c r="CD120" s="906"/>
      <c r="CE120" s="906"/>
      <c r="CF120" s="930">
        <v>36.5</v>
      </c>
      <c r="CG120" s="931"/>
      <c r="CH120" s="931"/>
      <c r="CI120" s="931"/>
      <c r="CJ120" s="931"/>
      <c r="CK120" s="932" t="s">
        <v>474</v>
      </c>
      <c r="CL120" s="916"/>
      <c r="CM120" s="916"/>
      <c r="CN120" s="916"/>
      <c r="CO120" s="917"/>
      <c r="CP120" s="936" t="s">
        <v>475</v>
      </c>
      <c r="CQ120" s="937"/>
      <c r="CR120" s="937"/>
      <c r="CS120" s="937"/>
      <c r="CT120" s="937"/>
      <c r="CU120" s="937"/>
      <c r="CV120" s="937"/>
      <c r="CW120" s="937"/>
      <c r="CX120" s="937"/>
      <c r="CY120" s="937"/>
      <c r="CZ120" s="937"/>
      <c r="DA120" s="937"/>
      <c r="DB120" s="937"/>
      <c r="DC120" s="937"/>
      <c r="DD120" s="937"/>
      <c r="DE120" s="937"/>
      <c r="DF120" s="938"/>
      <c r="DG120" s="925" t="s">
        <v>465</v>
      </c>
      <c r="DH120" s="906"/>
      <c r="DI120" s="906"/>
      <c r="DJ120" s="906"/>
      <c r="DK120" s="906"/>
      <c r="DL120" s="906">
        <v>8795224</v>
      </c>
      <c r="DM120" s="906"/>
      <c r="DN120" s="906"/>
      <c r="DO120" s="906"/>
      <c r="DP120" s="906"/>
      <c r="DQ120" s="906">
        <v>7033164</v>
      </c>
      <c r="DR120" s="906"/>
      <c r="DS120" s="906"/>
      <c r="DT120" s="906"/>
      <c r="DU120" s="906"/>
      <c r="DV120" s="907">
        <v>38.200000000000003</v>
      </c>
      <c r="DW120" s="907"/>
      <c r="DX120" s="907"/>
      <c r="DY120" s="907"/>
      <c r="DZ120" s="908"/>
    </row>
    <row r="121" spans="1:130" s="233" customFormat="1" ht="26.25" customHeight="1" x14ac:dyDescent="0.15">
      <c r="A121" s="884"/>
      <c r="B121" s="885"/>
      <c r="C121" s="927" t="s">
        <v>476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465</v>
      </c>
      <c r="AB121" s="844"/>
      <c r="AC121" s="844"/>
      <c r="AD121" s="844"/>
      <c r="AE121" s="845"/>
      <c r="AF121" s="846" t="s">
        <v>465</v>
      </c>
      <c r="AG121" s="844"/>
      <c r="AH121" s="844"/>
      <c r="AI121" s="844"/>
      <c r="AJ121" s="845"/>
      <c r="AK121" s="846" t="s">
        <v>471</v>
      </c>
      <c r="AL121" s="844"/>
      <c r="AM121" s="844"/>
      <c r="AN121" s="844"/>
      <c r="AO121" s="845"/>
      <c r="AP121" s="888" t="s">
        <v>441</v>
      </c>
      <c r="AQ121" s="889"/>
      <c r="AR121" s="889"/>
      <c r="AS121" s="889"/>
      <c r="AT121" s="890"/>
      <c r="AU121" s="947"/>
      <c r="AV121" s="948"/>
      <c r="AW121" s="948"/>
      <c r="AX121" s="948"/>
      <c r="AY121" s="949"/>
      <c r="AZ121" s="879" t="s">
        <v>477</v>
      </c>
      <c r="BA121" s="816"/>
      <c r="BB121" s="816"/>
      <c r="BC121" s="816"/>
      <c r="BD121" s="816"/>
      <c r="BE121" s="816"/>
      <c r="BF121" s="816"/>
      <c r="BG121" s="816"/>
      <c r="BH121" s="816"/>
      <c r="BI121" s="816"/>
      <c r="BJ121" s="816"/>
      <c r="BK121" s="816"/>
      <c r="BL121" s="816"/>
      <c r="BM121" s="816"/>
      <c r="BN121" s="816"/>
      <c r="BO121" s="816"/>
      <c r="BP121" s="817"/>
      <c r="BQ121" s="880">
        <v>7040712</v>
      </c>
      <c r="BR121" s="881"/>
      <c r="BS121" s="881"/>
      <c r="BT121" s="881"/>
      <c r="BU121" s="881"/>
      <c r="BV121" s="881">
        <v>6286685</v>
      </c>
      <c r="BW121" s="881"/>
      <c r="BX121" s="881"/>
      <c r="BY121" s="881"/>
      <c r="BZ121" s="881"/>
      <c r="CA121" s="881">
        <v>5832158</v>
      </c>
      <c r="CB121" s="881"/>
      <c r="CC121" s="881"/>
      <c r="CD121" s="881"/>
      <c r="CE121" s="881"/>
      <c r="CF121" s="939">
        <v>31.7</v>
      </c>
      <c r="CG121" s="940"/>
      <c r="CH121" s="940"/>
      <c r="CI121" s="940"/>
      <c r="CJ121" s="940"/>
      <c r="CK121" s="933"/>
      <c r="CL121" s="919"/>
      <c r="CM121" s="919"/>
      <c r="CN121" s="919"/>
      <c r="CO121" s="920"/>
      <c r="CP121" s="899" t="s">
        <v>478</v>
      </c>
      <c r="CQ121" s="900"/>
      <c r="CR121" s="900"/>
      <c r="CS121" s="900"/>
      <c r="CT121" s="900"/>
      <c r="CU121" s="900"/>
      <c r="CV121" s="900"/>
      <c r="CW121" s="900"/>
      <c r="CX121" s="900"/>
      <c r="CY121" s="900"/>
      <c r="CZ121" s="900"/>
      <c r="DA121" s="900"/>
      <c r="DB121" s="900"/>
      <c r="DC121" s="900"/>
      <c r="DD121" s="900"/>
      <c r="DE121" s="900"/>
      <c r="DF121" s="901"/>
      <c r="DG121" s="880">
        <v>22389</v>
      </c>
      <c r="DH121" s="881"/>
      <c r="DI121" s="881"/>
      <c r="DJ121" s="881"/>
      <c r="DK121" s="881"/>
      <c r="DL121" s="881">
        <v>22892</v>
      </c>
      <c r="DM121" s="881"/>
      <c r="DN121" s="881"/>
      <c r="DO121" s="881"/>
      <c r="DP121" s="881"/>
      <c r="DQ121" s="881">
        <v>21798</v>
      </c>
      <c r="DR121" s="881"/>
      <c r="DS121" s="881"/>
      <c r="DT121" s="881"/>
      <c r="DU121" s="881"/>
      <c r="DV121" s="858">
        <v>0.1</v>
      </c>
      <c r="DW121" s="858"/>
      <c r="DX121" s="858"/>
      <c r="DY121" s="858"/>
      <c r="DZ121" s="859"/>
    </row>
    <row r="122" spans="1:130" s="233" customFormat="1" ht="26.25" customHeight="1" x14ac:dyDescent="0.15">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441</v>
      </c>
      <c r="AB122" s="844"/>
      <c r="AC122" s="844"/>
      <c r="AD122" s="844"/>
      <c r="AE122" s="845"/>
      <c r="AF122" s="846" t="s">
        <v>442</v>
      </c>
      <c r="AG122" s="844"/>
      <c r="AH122" s="844"/>
      <c r="AI122" s="844"/>
      <c r="AJ122" s="845"/>
      <c r="AK122" s="846" t="s">
        <v>128</v>
      </c>
      <c r="AL122" s="844"/>
      <c r="AM122" s="844"/>
      <c r="AN122" s="844"/>
      <c r="AO122" s="845"/>
      <c r="AP122" s="888" t="s">
        <v>441</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24124928</v>
      </c>
      <c r="BR122" s="909"/>
      <c r="BS122" s="909"/>
      <c r="BT122" s="909"/>
      <c r="BU122" s="909"/>
      <c r="BV122" s="909">
        <v>23993052</v>
      </c>
      <c r="BW122" s="909"/>
      <c r="BX122" s="909"/>
      <c r="BY122" s="909"/>
      <c r="BZ122" s="909"/>
      <c r="CA122" s="909">
        <v>24135764</v>
      </c>
      <c r="CB122" s="909"/>
      <c r="CC122" s="909"/>
      <c r="CD122" s="909"/>
      <c r="CE122" s="909"/>
      <c r="CF122" s="910">
        <v>131.19999999999999</v>
      </c>
      <c r="CG122" s="911"/>
      <c r="CH122" s="911"/>
      <c r="CI122" s="911"/>
      <c r="CJ122" s="911"/>
      <c r="CK122" s="933"/>
      <c r="CL122" s="919"/>
      <c r="CM122" s="919"/>
      <c r="CN122" s="919"/>
      <c r="CO122" s="920"/>
      <c r="CP122" s="899" t="s">
        <v>480</v>
      </c>
      <c r="CQ122" s="900"/>
      <c r="CR122" s="900"/>
      <c r="CS122" s="900"/>
      <c r="CT122" s="900"/>
      <c r="CU122" s="900"/>
      <c r="CV122" s="900"/>
      <c r="CW122" s="900"/>
      <c r="CX122" s="900"/>
      <c r="CY122" s="900"/>
      <c r="CZ122" s="900"/>
      <c r="DA122" s="900"/>
      <c r="DB122" s="900"/>
      <c r="DC122" s="900"/>
      <c r="DD122" s="900"/>
      <c r="DE122" s="900"/>
      <c r="DF122" s="901"/>
      <c r="DG122" s="880" t="s">
        <v>442</v>
      </c>
      <c r="DH122" s="881"/>
      <c r="DI122" s="881"/>
      <c r="DJ122" s="881"/>
      <c r="DK122" s="881"/>
      <c r="DL122" s="881" t="s">
        <v>441</v>
      </c>
      <c r="DM122" s="881"/>
      <c r="DN122" s="881"/>
      <c r="DO122" s="881"/>
      <c r="DP122" s="881"/>
      <c r="DQ122" s="881" t="s">
        <v>441</v>
      </c>
      <c r="DR122" s="881"/>
      <c r="DS122" s="881"/>
      <c r="DT122" s="881"/>
      <c r="DU122" s="881"/>
      <c r="DV122" s="858" t="s">
        <v>442</v>
      </c>
      <c r="DW122" s="858"/>
      <c r="DX122" s="858"/>
      <c r="DY122" s="858"/>
      <c r="DZ122" s="859"/>
    </row>
    <row r="123" spans="1:130" s="233" customFormat="1" ht="26.25" customHeight="1" x14ac:dyDescent="0.15">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441</v>
      </c>
      <c r="AB123" s="844"/>
      <c r="AC123" s="844"/>
      <c r="AD123" s="844"/>
      <c r="AE123" s="845"/>
      <c r="AF123" s="846" t="s">
        <v>441</v>
      </c>
      <c r="AG123" s="844"/>
      <c r="AH123" s="844"/>
      <c r="AI123" s="844"/>
      <c r="AJ123" s="845"/>
      <c r="AK123" s="846" t="s">
        <v>441</v>
      </c>
      <c r="AL123" s="844"/>
      <c r="AM123" s="844"/>
      <c r="AN123" s="844"/>
      <c r="AO123" s="845"/>
      <c r="AP123" s="888" t="s">
        <v>441</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481</v>
      </c>
      <c r="BP123" s="942"/>
      <c r="BQ123" s="896">
        <v>34952690</v>
      </c>
      <c r="BR123" s="897"/>
      <c r="BS123" s="897"/>
      <c r="BT123" s="897"/>
      <c r="BU123" s="897"/>
      <c r="BV123" s="897">
        <v>35219748</v>
      </c>
      <c r="BW123" s="897"/>
      <c r="BX123" s="897"/>
      <c r="BY123" s="897"/>
      <c r="BZ123" s="897"/>
      <c r="CA123" s="897">
        <v>36682285</v>
      </c>
      <c r="CB123" s="897"/>
      <c r="CC123" s="897"/>
      <c r="CD123" s="897"/>
      <c r="CE123" s="897"/>
      <c r="CF123" s="812"/>
      <c r="CG123" s="813"/>
      <c r="CH123" s="813"/>
      <c r="CI123" s="813"/>
      <c r="CJ123" s="898"/>
      <c r="CK123" s="933"/>
      <c r="CL123" s="919"/>
      <c r="CM123" s="919"/>
      <c r="CN123" s="919"/>
      <c r="CO123" s="920"/>
      <c r="CP123" s="899" t="s">
        <v>482</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465</v>
      </c>
      <c r="DM123" s="844"/>
      <c r="DN123" s="844"/>
      <c r="DO123" s="844"/>
      <c r="DP123" s="845"/>
      <c r="DQ123" s="846" t="s">
        <v>442</v>
      </c>
      <c r="DR123" s="844"/>
      <c r="DS123" s="844"/>
      <c r="DT123" s="844"/>
      <c r="DU123" s="845"/>
      <c r="DV123" s="888" t="s">
        <v>128</v>
      </c>
      <c r="DW123" s="889"/>
      <c r="DX123" s="889"/>
      <c r="DY123" s="889"/>
      <c r="DZ123" s="890"/>
    </row>
    <row r="124" spans="1:130" s="233" customFormat="1" ht="26.25" customHeight="1" thickBot="1" x14ac:dyDescent="0.2">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441</v>
      </c>
      <c r="AL124" s="844"/>
      <c r="AM124" s="844"/>
      <c r="AN124" s="844"/>
      <c r="AO124" s="845"/>
      <c r="AP124" s="888" t="s">
        <v>442</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23.5</v>
      </c>
      <c r="BR124" s="895"/>
      <c r="BS124" s="895"/>
      <c r="BT124" s="895"/>
      <c r="BU124" s="895"/>
      <c r="BV124" s="895">
        <v>13.9</v>
      </c>
      <c r="BW124" s="895"/>
      <c r="BX124" s="895"/>
      <c r="BY124" s="895"/>
      <c r="BZ124" s="895"/>
      <c r="CA124" s="895" t="s">
        <v>442</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v>10050015</v>
      </c>
      <c r="DH124" s="828"/>
      <c r="DI124" s="828"/>
      <c r="DJ124" s="828"/>
      <c r="DK124" s="829"/>
      <c r="DL124" s="830" t="s">
        <v>441</v>
      </c>
      <c r="DM124" s="828"/>
      <c r="DN124" s="828"/>
      <c r="DO124" s="828"/>
      <c r="DP124" s="829"/>
      <c r="DQ124" s="830" t="s">
        <v>471</v>
      </c>
      <c r="DR124" s="828"/>
      <c r="DS124" s="828"/>
      <c r="DT124" s="828"/>
      <c r="DU124" s="829"/>
      <c r="DV124" s="912" t="s">
        <v>441</v>
      </c>
      <c r="DW124" s="913"/>
      <c r="DX124" s="913"/>
      <c r="DY124" s="913"/>
      <c r="DZ124" s="914"/>
    </row>
    <row r="125" spans="1:130" s="233" customFormat="1" ht="26.25" customHeight="1" x14ac:dyDescent="0.15">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442</v>
      </c>
      <c r="AB125" s="844"/>
      <c r="AC125" s="844"/>
      <c r="AD125" s="844"/>
      <c r="AE125" s="845"/>
      <c r="AF125" s="846" t="s">
        <v>441</v>
      </c>
      <c r="AG125" s="844"/>
      <c r="AH125" s="844"/>
      <c r="AI125" s="844"/>
      <c r="AJ125" s="845"/>
      <c r="AK125" s="846" t="s">
        <v>442</v>
      </c>
      <c r="AL125" s="844"/>
      <c r="AM125" s="844"/>
      <c r="AN125" s="844"/>
      <c r="AO125" s="845"/>
      <c r="AP125" s="888" t="s">
        <v>441</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485</v>
      </c>
      <c r="CL125" s="916"/>
      <c r="CM125" s="916"/>
      <c r="CN125" s="916"/>
      <c r="CO125" s="917"/>
      <c r="CP125" s="924" t="s">
        <v>486</v>
      </c>
      <c r="CQ125" s="872"/>
      <c r="CR125" s="872"/>
      <c r="CS125" s="872"/>
      <c r="CT125" s="872"/>
      <c r="CU125" s="872"/>
      <c r="CV125" s="872"/>
      <c r="CW125" s="872"/>
      <c r="CX125" s="872"/>
      <c r="CY125" s="872"/>
      <c r="CZ125" s="872"/>
      <c r="DA125" s="872"/>
      <c r="DB125" s="872"/>
      <c r="DC125" s="872"/>
      <c r="DD125" s="872"/>
      <c r="DE125" s="872"/>
      <c r="DF125" s="873"/>
      <c r="DG125" s="925" t="s">
        <v>442</v>
      </c>
      <c r="DH125" s="906"/>
      <c r="DI125" s="906"/>
      <c r="DJ125" s="906"/>
      <c r="DK125" s="906"/>
      <c r="DL125" s="906" t="s">
        <v>442</v>
      </c>
      <c r="DM125" s="906"/>
      <c r="DN125" s="906"/>
      <c r="DO125" s="906"/>
      <c r="DP125" s="906"/>
      <c r="DQ125" s="906" t="s">
        <v>465</v>
      </c>
      <c r="DR125" s="906"/>
      <c r="DS125" s="906"/>
      <c r="DT125" s="906"/>
      <c r="DU125" s="906"/>
      <c r="DV125" s="907" t="s">
        <v>128</v>
      </c>
      <c r="DW125" s="907"/>
      <c r="DX125" s="907"/>
      <c r="DY125" s="907"/>
      <c r="DZ125" s="908"/>
    </row>
    <row r="126" spans="1:130" s="233" customFormat="1" ht="26.25" customHeight="1" thickBot="1" x14ac:dyDescent="0.2">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465</v>
      </c>
      <c r="AB126" s="844"/>
      <c r="AC126" s="844"/>
      <c r="AD126" s="844"/>
      <c r="AE126" s="845"/>
      <c r="AF126" s="846" t="s">
        <v>442</v>
      </c>
      <c r="AG126" s="844"/>
      <c r="AH126" s="844"/>
      <c r="AI126" s="844"/>
      <c r="AJ126" s="845"/>
      <c r="AK126" s="846" t="s">
        <v>441</v>
      </c>
      <c r="AL126" s="844"/>
      <c r="AM126" s="844"/>
      <c r="AN126" s="844"/>
      <c r="AO126" s="845"/>
      <c r="AP126" s="888" t="s">
        <v>442</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487</v>
      </c>
      <c r="CQ126" s="816"/>
      <c r="CR126" s="816"/>
      <c r="CS126" s="816"/>
      <c r="CT126" s="816"/>
      <c r="CU126" s="816"/>
      <c r="CV126" s="816"/>
      <c r="CW126" s="816"/>
      <c r="CX126" s="816"/>
      <c r="CY126" s="816"/>
      <c r="CZ126" s="816"/>
      <c r="DA126" s="816"/>
      <c r="DB126" s="816"/>
      <c r="DC126" s="816"/>
      <c r="DD126" s="816"/>
      <c r="DE126" s="816"/>
      <c r="DF126" s="817"/>
      <c r="DG126" s="880" t="s">
        <v>442</v>
      </c>
      <c r="DH126" s="881"/>
      <c r="DI126" s="881"/>
      <c r="DJ126" s="881"/>
      <c r="DK126" s="881"/>
      <c r="DL126" s="881" t="s">
        <v>465</v>
      </c>
      <c r="DM126" s="881"/>
      <c r="DN126" s="881"/>
      <c r="DO126" s="881"/>
      <c r="DP126" s="881"/>
      <c r="DQ126" s="881" t="s">
        <v>441</v>
      </c>
      <c r="DR126" s="881"/>
      <c r="DS126" s="881"/>
      <c r="DT126" s="881"/>
      <c r="DU126" s="881"/>
      <c r="DV126" s="858" t="s">
        <v>441</v>
      </c>
      <c r="DW126" s="858"/>
      <c r="DX126" s="858"/>
      <c r="DY126" s="858"/>
      <c r="DZ126" s="859"/>
    </row>
    <row r="127" spans="1:130" s="233" customFormat="1" ht="26.25" customHeight="1" x14ac:dyDescent="0.15">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465</v>
      </c>
      <c r="AB127" s="844"/>
      <c r="AC127" s="844"/>
      <c r="AD127" s="844"/>
      <c r="AE127" s="845"/>
      <c r="AF127" s="846" t="s">
        <v>128</v>
      </c>
      <c r="AG127" s="844"/>
      <c r="AH127" s="844"/>
      <c r="AI127" s="844"/>
      <c r="AJ127" s="845"/>
      <c r="AK127" s="846" t="s">
        <v>441</v>
      </c>
      <c r="AL127" s="844"/>
      <c r="AM127" s="844"/>
      <c r="AN127" s="844"/>
      <c r="AO127" s="845"/>
      <c r="AP127" s="888" t="s">
        <v>465</v>
      </c>
      <c r="AQ127" s="889"/>
      <c r="AR127" s="889"/>
      <c r="AS127" s="889"/>
      <c r="AT127" s="890"/>
      <c r="AU127" s="235"/>
      <c r="AV127" s="235"/>
      <c r="AW127" s="235"/>
      <c r="AX127" s="905" t="s">
        <v>489</v>
      </c>
      <c r="AY127" s="876"/>
      <c r="AZ127" s="876"/>
      <c r="BA127" s="876"/>
      <c r="BB127" s="876"/>
      <c r="BC127" s="876"/>
      <c r="BD127" s="876"/>
      <c r="BE127" s="877"/>
      <c r="BF127" s="875" t="s">
        <v>490</v>
      </c>
      <c r="BG127" s="876"/>
      <c r="BH127" s="876"/>
      <c r="BI127" s="876"/>
      <c r="BJ127" s="876"/>
      <c r="BK127" s="876"/>
      <c r="BL127" s="877"/>
      <c r="BM127" s="875" t="s">
        <v>491</v>
      </c>
      <c r="BN127" s="876"/>
      <c r="BO127" s="876"/>
      <c r="BP127" s="876"/>
      <c r="BQ127" s="876"/>
      <c r="BR127" s="876"/>
      <c r="BS127" s="877"/>
      <c r="BT127" s="875" t="s">
        <v>492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493</v>
      </c>
      <c r="CQ127" s="816"/>
      <c r="CR127" s="816"/>
      <c r="CS127" s="816"/>
      <c r="CT127" s="816"/>
      <c r="CU127" s="816"/>
      <c r="CV127" s="816"/>
      <c r="CW127" s="816"/>
      <c r="CX127" s="816"/>
      <c r="CY127" s="816"/>
      <c r="CZ127" s="816"/>
      <c r="DA127" s="816"/>
      <c r="DB127" s="816"/>
      <c r="DC127" s="816"/>
      <c r="DD127" s="816"/>
      <c r="DE127" s="816"/>
      <c r="DF127" s="817"/>
      <c r="DG127" s="880" t="s">
        <v>465</v>
      </c>
      <c r="DH127" s="881"/>
      <c r="DI127" s="881"/>
      <c r="DJ127" s="881"/>
      <c r="DK127" s="881"/>
      <c r="DL127" s="881" t="s">
        <v>442</v>
      </c>
      <c r="DM127" s="881"/>
      <c r="DN127" s="881"/>
      <c r="DO127" s="881"/>
      <c r="DP127" s="881"/>
      <c r="DQ127" s="881" t="s">
        <v>441</v>
      </c>
      <c r="DR127" s="881"/>
      <c r="DS127" s="881"/>
      <c r="DT127" s="881"/>
      <c r="DU127" s="881"/>
      <c r="DV127" s="858" t="s">
        <v>128</v>
      </c>
      <c r="DW127" s="858"/>
      <c r="DX127" s="858"/>
      <c r="DY127" s="858"/>
      <c r="DZ127" s="859"/>
    </row>
    <row r="128" spans="1:130" s="233" customFormat="1" ht="26.25" customHeight="1" thickBot="1" x14ac:dyDescent="0.2">
      <c r="A128" s="860" t="s">
        <v>494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495</v>
      </c>
      <c r="X128" s="862"/>
      <c r="Y128" s="862"/>
      <c r="Z128" s="863"/>
      <c r="AA128" s="864">
        <v>553897</v>
      </c>
      <c r="AB128" s="865"/>
      <c r="AC128" s="865"/>
      <c r="AD128" s="865"/>
      <c r="AE128" s="866"/>
      <c r="AF128" s="867">
        <v>461757</v>
      </c>
      <c r="AG128" s="865"/>
      <c r="AH128" s="865"/>
      <c r="AI128" s="865"/>
      <c r="AJ128" s="866"/>
      <c r="AK128" s="867">
        <v>468046</v>
      </c>
      <c r="AL128" s="865"/>
      <c r="AM128" s="865"/>
      <c r="AN128" s="865"/>
      <c r="AO128" s="866"/>
      <c r="AP128" s="868"/>
      <c r="AQ128" s="869"/>
      <c r="AR128" s="869"/>
      <c r="AS128" s="869"/>
      <c r="AT128" s="870"/>
      <c r="AU128" s="235"/>
      <c r="AV128" s="235"/>
      <c r="AW128" s="235"/>
      <c r="AX128" s="871" t="s">
        <v>496</v>
      </c>
      <c r="AY128" s="872"/>
      <c r="AZ128" s="872"/>
      <c r="BA128" s="872"/>
      <c r="BB128" s="872"/>
      <c r="BC128" s="872"/>
      <c r="BD128" s="872"/>
      <c r="BE128" s="873"/>
      <c r="BF128" s="850" t="s">
        <v>442</v>
      </c>
      <c r="BG128" s="851"/>
      <c r="BH128" s="851"/>
      <c r="BI128" s="851"/>
      <c r="BJ128" s="851"/>
      <c r="BK128" s="851"/>
      <c r="BL128" s="874"/>
      <c r="BM128" s="850">
        <v>12.48</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497</v>
      </c>
      <c r="CQ128" s="794"/>
      <c r="CR128" s="794"/>
      <c r="CS128" s="794"/>
      <c r="CT128" s="794"/>
      <c r="CU128" s="794"/>
      <c r="CV128" s="794"/>
      <c r="CW128" s="794"/>
      <c r="CX128" s="794"/>
      <c r="CY128" s="794"/>
      <c r="CZ128" s="794"/>
      <c r="DA128" s="794"/>
      <c r="DB128" s="794"/>
      <c r="DC128" s="794"/>
      <c r="DD128" s="794"/>
      <c r="DE128" s="794"/>
      <c r="DF128" s="795"/>
      <c r="DG128" s="854" t="s">
        <v>441</v>
      </c>
      <c r="DH128" s="855"/>
      <c r="DI128" s="855"/>
      <c r="DJ128" s="855"/>
      <c r="DK128" s="855"/>
      <c r="DL128" s="855" t="s">
        <v>465</v>
      </c>
      <c r="DM128" s="855"/>
      <c r="DN128" s="855"/>
      <c r="DO128" s="855"/>
      <c r="DP128" s="855"/>
      <c r="DQ128" s="855" t="s">
        <v>128</v>
      </c>
      <c r="DR128" s="855"/>
      <c r="DS128" s="855"/>
      <c r="DT128" s="855"/>
      <c r="DU128" s="855"/>
      <c r="DV128" s="856" t="s">
        <v>442</v>
      </c>
      <c r="DW128" s="856"/>
      <c r="DX128" s="856"/>
      <c r="DY128" s="856"/>
      <c r="DZ128" s="857"/>
    </row>
    <row r="129" spans="1:131" s="233"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18461307</v>
      </c>
      <c r="AB129" s="844"/>
      <c r="AC129" s="844"/>
      <c r="AD129" s="844"/>
      <c r="AE129" s="845"/>
      <c r="AF129" s="846">
        <v>19186922</v>
      </c>
      <c r="AG129" s="844"/>
      <c r="AH129" s="844"/>
      <c r="AI129" s="844"/>
      <c r="AJ129" s="845"/>
      <c r="AK129" s="846">
        <v>20232808</v>
      </c>
      <c r="AL129" s="844"/>
      <c r="AM129" s="844"/>
      <c r="AN129" s="844"/>
      <c r="AO129" s="845"/>
      <c r="AP129" s="847"/>
      <c r="AQ129" s="848"/>
      <c r="AR129" s="848"/>
      <c r="AS129" s="848"/>
      <c r="AT129" s="849"/>
      <c r="AU129" s="236"/>
      <c r="AV129" s="236"/>
      <c r="AW129" s="236"/>
      <c r="AX129" s="815" t="s">
        <v>499</v>
      </c>
      <c r="AY129" s="816"/>
      <c r="AZ129" s="816"/>
      <c r="BA129" s="816"/>
      <c r="BB129" s="816"/>
      <c r="BC129" s="816"/>
      <c r="BD129" s="816"/>
      <c r="BE129" s="817"/>
      <c r="BF129" s="834" t="s">
        <v>128</v>
      </c>
      <c r="BG129" s="835"/>
      <c r="BH129" s="835"/>
      <c r="BI129" s="835"/>
      <c r="BJ129" s="835"/>
      <c r="BK129" s="835"/>
      <c r="BL129" s="836"/>
      <c r="BM129" s="834">
        <v>17.48</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501</v>
      </c>
      <c r="X130" s="841"/>
      <c r="Y130" s="841"/>
      <c r="Z130" s="842"/>
      <c r="AA130" s="843">
        <v>1920553</v>
      </c>
      <c r="AB130" s="844"/>
      <c r="AC130" s="844"/>
      <c r="AD130" s="844"/>
      <c r="AE130" s="845"/>
      <c r="AF130" s="846">
        <v>1922040</v>
      </c>
      <c r="AG130" s="844"/>
      <c r="AH130" s="844"/>
      <c r="AI130" s="844"/>
      <c r="AJ130" s="845"/>
      <c r="AK130" s="846">
        <v>1836730</v>
      </c>
      <c r="AL130" s="844"/>
      <c r="AM130" s="844"/>
      <c r="AN130" s="844"/>
      <c r="AO130" s="845"/>
      <c r="AP130" s="847"/>
      <c r="AQ130" s="848"/>
      <c r="AR130" s="848"/>
      <c r="AS130" s="848"/>
      <c r="AT130" s="849"/>
      <c r="AU130" s="236"/>
      <c r="AV130" s="236"/>
      <c r="AW130" s="236"/>
      <c r="AX130" s="815" t="s">
        <v>502</v>
      </c>
      <c r="AY130" s="816"/>
      <c r="AZ130" s="816"/>
      <c r="BA130" s="816"/>
      <c r="BB130" s="816"/>
      <c r="BC130" s="816"/>
      <c r="BD130" s="816"/>
      <c r="BE130" s="817"/>
      <c r="BF130" s="818">
        <v>3.2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503</v>
      </c>
      <c r="X131" s="825"/>
      <c r="Y131" s="825"/>
      <c r="Z131" s="826"/>
      <c r="AA131" s="827">
        <v>16540754</v>
      </c>
      <c r="AB131" s="828"/>
      <c r="AC131" s="828"/>
      <c r="AD131" s="828"/>
      <c r="AE131" s="829"/>
      <c r="AF131" s="830">
        <v>17264882</v>
      </c>
      <c r="AG131" s="828"/>
      <c r="AH131" s="828"/>
      <c r="AI131" s="828"/>
      <c r="AJ131" s="829"/>
      <c r="AK131" s="830">
        <v>18396078</v>
      </c>
      <c r="AL131" s="828"/>
      <c r="AM131" s="828"/>
      <c r="AN131" s="828"/>
      <c r="AO131" s="829"/>
      <c r="AP131" s="831"/>
      <c r="AQ131" s="832"/>
      <c r="AR131" s="832"/>
      <c r="AS131" s="832"/>
      <c r="AT131" s="833"/>
      <c r="AU131" s="236"/>
      <c r="AV131" s="236"/>
      <c r="AW131" s="236"/>
      <c r="AX131" s="793" t="s">
        <v>504</v>
      </c>
      <c r="AY131" s="794"/>
      <c r="AZ131" s="794"/>
      <c r="BA131" s="794"/>
      <c r="BB131" s="794"/>
      <c r="BC131" s="794"/>
      <c r="BD131" s="794"/>
      <c r="BE131" s="795"/>
      <c r="BF131" s="796" t="s">
        <v>441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506</v>
      </c>
      <c r="W132" s="806"/>
      <c r="X132" s="806"/>
      <c r="Y132" s="806"/>
      <c r="Z132" s="807"/>
      <c r="AA132" s="808">
        <v>3.7023886579999998</v>
      </c>
      <c r="AB132" s="809"/>
      <c r="AC132" s="809"/>
      <c r="AD132" s="809"/>
      <c r="AE132" s="810"/>
      <c r="AF132" s="811">
        <v>2.9912222970000002</v>
      </c>
      <c r="AG132" s="809"/>
      <c r="AH132" s="809"/>
      <c r="AI132" s="809"/>
      <c r="AJ132" s="810"/>
      <c r="AK132" s="811">
        <v>2.9428609730000002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507</v>
      </c>
      <c r="W133" s="785"/>
      <c r="X133" s="785"/>
      <c r="Y133" s="785"/>
      <c r="Z133" s="786"/>
      <c r="AA133" s="787">
        <v>3.9</v>
      </c>
      <c r="AB133" s="788"/>
      <c r="AC133" s="788"/>
      <c r="AD133" s="788"/>
      <c r="AE133" s="789"/>
      <c r="AF133" s="787">
        <v>3.6</v>
      </c>
      <c r="AG133" s="788"/>
      <c r="AH133" s="788"/>
      <c r="AI133" s="788"/>
      <c r="AJ133" s="789"/>
      <c r="AK133" s="787">
        <v>3.2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0+EggV2HdEhM/Jz+R23nYb7cfMuDLRgK8ygiOTNqZYpKuuXRFGEUSbcjteP73kKa18ggi7e2WpxJHIyktuLWzg==" saltValue="ecHtuPmxDpUkg3kW+o+j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4yD8VkZGfLWSuAsLaT7uc6N71SePqho/sfB19K+tKwHmtOFiFVG4qQFza1+XlfOsXqPas/Qj9IXb/BHUgiqOA==" saltValue="r1UptLZy3pDD+iscGm6W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8U0V0T3lZcAwzooPgtU8N9GPzcmiH43ZnpUT1YbpjhtIgcv3uUAyovtFibokZWCEGyQQBmWeWnviXW0OZH3tQ==" saltValue="fy4eNtV2ntlgNz71cG9E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516</v>
      </c>
      <c r="AL9" s="1195"/>
      <c r="AM9" s="1195"/>
      <c r="AN9" s="1196"/>
      <c r="AO9" s="284">
        <v>5501371</v>
      </c>
      <c r="AP9" s="284">
        <v>55181</v>
      </c>
      <c r="AQ9" s="285">
        <v>72345</v>
      </c>
      <c r="AR9" s="286">
        <v>-23.7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517</v>
      </c>
      <c r="AL10" s="1195"/>
      <c r="AM10" s="1195"/>
      <c r="AN10" s="1196"/>
      <c r="AO10" s="287">
        <v>130030</v>
      </c>
      <c r="AP10" s="287">
        <v>1304</v>
      </c>
      <c r="AQ10" s="288">
        <v>6087</v>
      </c>
      <c r="AR10" s="289">
        <v>-78.599999999999994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518</v>
      </c>
      <c r="AL11" s="1195"/>
      <c r="AM11" s="1195"/>
      <c r="AN11" s="1196"/>
      <c r="AO11" s="287" t="s">
        <v>519</v>
      </c>
      <c r="AP11" s="287" t="s">
        <v>519</v>
      </c>
      <c r="AQ11" s="288">
        <v>1128</v>
      </c>
      <c r="AR11" s="289" t="s">
        <v>519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520</v>
      </c>
      <c r="AL12" s="1195"/>
      <c r="AM12" s="1195"/>
      <c r="AN12" s="1196"/>
      <c r="AO12" s="287" t="s">
        <v>519</v>
      </c>
      <c r="AP12" s="287" t="s">
        <v>519</v>
      </c>
      <c r="AQ12" s="288">
        <v>9</v>
      </c>
      <c r="AR12" s="289" t="s">
        <v>519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521</v>
      </c>
      <c r="AL13" s="1195"/>
      <c r="AM13" s="1195"/>
      <c r="AN13" s="1196"/>
      <c r="AO13" s="287">
        <v>191092</v>
      </c>
      <c r="AP13" s="287">
        <v>1917</v>
      </c>
      <c r="AQ13" s="288">
        <v>2326</v>
      </c>
      <c r="AR13" s="289">
        <v>-17.600000000000001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522</v>
      </c>
      <c r="AL14" s="1195"/>
      <c r="AM14" s="1195"/>
      <c r="AN14" s="1196"/>
      <c r="AO14" s="287">
        <v>121979</v>
      </c>
      <c r="AP14" s="287">
        <v>1224</v>
      </c>
      <c r="AQ14" s="288">
        <v>1625</v>
      </c>
      <c r="AR14" s="289">
        <v>-24.7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523</v>
      </c>
      <c r="AL15" s="1198"/>
      <c r="AM15" s="1198"/>
      <c r="AN15" s="1199"/>
      <c r="AO15" s="287">
        <v>-122325</v>
      </c>
      <c r="AP15" s="287">
        <v>-1227</v>
      </c>
      <c r="AQ15" s="288">
        <v>-4515</v>
      </c>
      <c r="AR15" s="289">
        <v>-72.8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5822147</v>
      </c>
      <c r="AP16" s="287">
        <v>58399</v>
      </c>
      <c r="AQ16" s="288">
        <v>79005</v>
      </c>
      <c r="AR16" s="289">
        <v>-26.1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528</v>
      </c>
      <c r="AL21" s="1201"/>
      <c r="AM21" s="1201"/>
      <c r="AN21" s="1202"/>
      <c r="AO21" s="300">
        <v>6.08</v>
      </c>
      <c r="AP21" s="301">
        <v>7.5</v>
      </c>
      <c r="AQ21" s="302">
        <v>-1.42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529</v>
      </c>
      <c r="AL22" s="1201"/>
      <c r="AM22" s="1201"/>
      <c r="AN22" s="1202"/>
      <c r="AO22" s="305">
        <v>99.5</v>
      </c>
      <c r="AP22" s="306">
        <v>98.5</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533</v>
      </c>
      <c r="AL32" s="1185"/>
      <c r="AM32" s="1185"/>
      <c r="AN32" s="1186"/>
      <c r="AO32" s="315">
        <v>2445678</v>
      </c>
      <c r="AP32" s="315">
        <v>24531</v>
      </c>
      <c r="AQ32" s="316">
        <v>42274</v>
      </c>
      <c r="AR32" s="317">
        <v>-42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534</v>
      </c>
      <c r="AL33" s="1185"/>
      <c r="AM33" s="1185"/>
      <c r="AN33" s="1186"/>
      <c r="AO33" s="315" t="s">
        <v>519</v>
      </c>
      <c r="AP33" s="315" t="s">
        <v>519</v>
      </c>
      <c r="AQ33" s="316" t="s">
        <v>519</v>
      </c>
      <c r="AR33" s="317" t="s">
        <v>519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535</v>
      </c>
      <c r="AL34" s="1185"/>
      <c r="AM34" s="1185"/>
      <c r="AN34" s="1186"/>
      <c r="AO34" s="315" t="s">
        <v>519</v>
      </c>
      <c r="AP34" s="315" t="s">
        <v>519</v>
      </c>
      <c r="AQ34" s="316">
        <v>53</v>
      </c>
      <c r="AR34" s="317" t="s">
        <v>519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536</v>
      </c>
      <c r="AL35" s="1185"/>
      <c r="AM35" s="1185"/>
      <c r="AN35" s="1186"/>
      <c r="AO35" s="315">
        <v>348018</v>
      </c>
      <c r="AP35" s="315">
        <v>3491</v>
      </c>
      <c r="AQ35" s="316">
        <v>12769</v>
      </c>
      <c r="AR35" s="317">
        <v>-72.7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537</v>
      </c>
      <c r="AL36" s="1185"/>
      <c r="AM36" s="1185"/>
      <c r="AN36" s="1186"/>
      <c r="AO36" s="315">
        <v>52451</v>
      </c>
      <c r="AP36" s="315">
        <v>526</v>
      </c>
      <c r="AQ36" s="316">
        <v>1973</v>
      </c>
      <c r="AR36" s="317">
        <v>-73.3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538</v>
      </c>
      <c r="AL37" s="1185"/>
      <c r="AM37" s="1185"/>
      <c r="AN37" s="1186"/>
      <c r="AO37" s="315" t="s">
        <v>519</v>
      </c>
      <c r="AP37" s="315" t="s">
        <v>519</v>
      </c>
      <c r="AQ37" s="316">
        <v>635</v>
      </c>
      <c r="AR37" s="317" t="s">
        <v>519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539</v>
      </c>
      <c r="AL38" s="1188"/>
      <c r="AM38" s="1188"/>
      <c r="AN38" s="1189"/>
      <c r="AO38" s="318" t="s">
        <v>519</v>
      </c>
      <c r="AP38" s="318" t="s">
        <v>519</v>
      </c>
      <c r="AQ38" s="319">
        <v>1</v>
      </c>
      <c r="AR38" s="307" t="s">
        <v>519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540</v>
      </c>
      <c r="AL39" s="1188"/>
      <c r="AM39" s="1188"/>
      <c r="AN39" s="1189"/>
      <c r="AO39" s="315">
        <v>-468046</v>
      </c>
      <c r="AP39" s="315">
        <v>-4695</v>
      </c>
      <c r="AQ39" s="316">
        <v>-5447</v>
      </c>
      <c r="AR39" s="317">
        <v>-13.8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541</v>
      </c>
      <c r="AL40" s="1185"/>
      <c r="AM40" s="1185"/>
      <c r="AN40" s="1186"/>
      <c r="AO40" s="315">
        <v>-1836730</v>
      </c>
      <c r="AP40" s="315">
        <v>-18423</v>
      </c>
      <c r="AQ40" s="316">
        <v>-37418</v>
      </c>
      <c r="AR40" s="317">
        <v>-50.8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541371</v>
      </c>
      <c r="AP41" s="315">
        <v>5430</v>
      </c>
      <c r="AQ41" s="316">
        <v>14840</v>
      </c>
      <c r="AR41" s="317">
        <v>-63.4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511</v>
      </c>
      <c r="AN49" s="1179" t="s">
        <v>545</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5704909</v>
      </c>
      <c r="AN51" s="337">
        <v>56551</v>
      </c>
      <c r="AO51" s="338">
        <v>116.7</v>
      </c>
      <c r="AP51" s="339">
        <v>54110</v>
      </c>
      <c r="AQ51" s="340">
        <v>-5.6</v>
      </c>
      <c r="AR51" s="341">
        <v>122.3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3231313</v>
      </c>
      <c r="AN52" s="345">
        <v>32031</v>
      </c>
      <c r="AO52" s="346">
        <v>152.4</v>
      </c>
      <c r="AP52" s="347">
        <v>30620</v>
      </c>
      <c r="AQ52" s="348">
        <v>-6.6</v>
      </c>
      <c r="AR52" s="349">
        <v>159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3087632</v>
      </c>
      <c r="AN53" s="337">
        <v>30680</v>
      </c>
      <c r="AO53" s="338">
        <v>-45.7</v>
      </c>
      <c r="AP53" s="339">
        <v>54684</v>
      </c>
      <c r="AQ53" s="340">
        <v>1.1000000000000001</v>
      </c>
      <c r="AR53" s="341">
        <v>-46.8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2214101</v>
      </c>
      <c r="AN54" s="345">
        <v>22000</v>
      </c>
      <c r="AO54" s="346">
        <v>-31.3</v>
      </c>
      <c r="AP54" s="347">
        <v>32829</v>
      </c>
      <c r="AQ54" s="348">
        <v>7.2</v>
      </c>
      <c r="AR54" s="349">
        <v>-38.5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3554846</v>
      </c>
      <c r="AN55" s="337">
        <v>35331</v>
      </c>
      <c r="AO55" s="338">
        <v>15.2</v>
      </c>
      <c r="AP55" s="339">
        <v>62383</v>
      </c>
      <c r="AQ55" s="340">
        <v>14.1</v>
      </c>
      <c r="AR55" s="341">
        <v>1.1000000000000001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2296813</v>
      </c>
      <c r="AN56" s="345">
        <v>22828</v>
      </c>
      <c r="AO56" s="346">
        <v>3.8</v>
      </c>
      <c r="AP56" s="347">
        <v>35325</v>
      </c>
      <c r="AQ56" s="348">
        <v>7.6</v>
      </c>
      <c r="AR56" s="349">
        <v>-3.8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3405513</v>
      </c>
      <c r="AN57" s="337">
        <v>33974</v>
      </c>
      <c r="AO57" s="338">
        <v>-3.8</v>
      </c>
      <c r="AP57" s="339">
        <v>63812</v>
      </c>
      <c r="AQ57" s="340">
        <v>2.2999999999999998</v>
      </c>
      <c r="AR57" s="341">
        <v>-6.1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1779124</v>
      </c>
      <c r="AN58" s="345">
        <v>17749</v>
      </c>
      <c r="AO58" s="346">
        <v>-22.2</v>
      </c>
      <c r="AP58" s="347">
        <v>33848</v>
      </c>
      <c r="AQ58" s="348">
        <v>-4.2</v>
      </c>
      <c r="AR58" s="349">
        <v>-18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3849248</v>
      </c>
      <c r="AN59" s="337">
        <v>38610</v>
      </c>
      <c r="AO59" s="338">
        <v>13.6</v>
      </c>
      <c r="AP59" s="339">
        <v>54225</v>
      </c>
      <c r="AQ59" s="340">
        <v>-15</v>
      </c>
      <c r="AR59" s="341">
        <v>28.6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2374352</v>
      </c>
      <c r="AN60" s="345">
        <v>23816</v>
      </c>
      <c r="AO60" s="346">
        <v>34.200000000000003</v>
      </c>
      <c r="AP60" s="347">
        <v>27337</v>
      </c>
      <c r="AQ60" s="348">
        <v>-19.2</v>
      </c>
      <c r="AR60" s="349">
        <v>53.4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3920430</v>
      </c>
      <c r="AN61" s="352">
        <v>39029</v>
      </c>
      <c r="AO61" s="353">
        <v>19.2</v>
      </c>
      <c r="AP61" s="354">
        <v>57843</v>
      </c>
      <c r="AQ61" s="355">
        <v>-0.6</v>
      </c>
      <c r="AR61" s="341">
        <v>19.8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2379141</v>
      </c>
      <c r="AN62" s="345">
        <v>23685</v>
      </c>
      <c r="AO62" s="346">
        <v>27.4</v>
      </c>
      <c r="AP62" s="347">
        <v>31992</v>
      </c>
      <c r="AQ62" s="348">
        <v>-3</v>
      </c>
      <c r="AR62" s="349">
        <v>30.4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jrdckcFTxB50lUMcH5DjgnFIW1Ht4qPPBzxuwLWhHRzXT0hc56uWNwVH3DiZCD/CSRNVLKFWGHGYzn1QaFthg==" saltValue="3No9oaTnyuMkjd1DDqpw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1" spans="125:125" ht="13.5" hidden="1" customHeight="1" x14ac:dyDescent="0.15">
      <c r="DU121" s="262"/>
    </row>
  </sheetData>
  <sheetProtection algorithmName="SHA-512" hashValue="uNmCaTYtSYnknE4PKr8ZD8i2Tl6flk2/RcOTM8BrZOmsswnx7Rh+p2CBF6rD2qOCWR+jx3ptKJ1cpZpGkAHK7w==" saltValue="XH4Cf2LD0/wjhrz8NA/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un5ekVOIqca5SCVvqQq9dO+kLhKa5wnDl9hYz186TzmzZXoA7BTYcvecwXklrq0ubwcGfPkyw2Fhpb/9RcQ4AQ==" saltValue="qtR1B7gnr4SO8AJYcGFj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13.21</v>
      </c>
      <c r="G47" s="12">
        <v>5.87</v>
      </c>
      <c r="H47" s="12">
        <v>5.63</v>
      </c>
      <c r="I47" s="12">
        <v>10.46</v>
      </c>
      <c r="J47" s="13">
        <v>12.97</v>
      </c>
    </row>
    <row r="48" spans="2:10" ht="57.75" customHeight="1" x14ac:dyDescent="0.15">
      <c r="B48" s="14"/>
      <c r="C48" s="1205" t="s">
        <v>4</v>
      </c>
      <c r="D48" s="1205"/>
      <c r="E48" s="1206"/>
      <c r="F48" s="15">
        <v>5.24</v>
      </c>
      <c r="G48" s="16">
        <v>5.03</v>
      </c>
      <c r="H48" s="16">
        <v>5.86</v>
      </c>
      <c r="I48" s="16">
        <v>4.13</v>
      </c>
      <c r="J48" s="17">
        <v>8.9</v>
      </c>
    </row>
    <row r="49" spans="2:10" ht="57.75" customHeight="1" thickBot="1" x14ac:dyDescent="0.2">
      <c r="B49" s="18"/>
      <c r="C49" s="1207" t="s">
        <v>5</v>
      </c>
      <c r="D49" s="1207"/>
      <c r="E49" s="1208"/>
      <c r="F49" s="19" t="s">
        <v>566</v>
      </c>
      <c r="G49" s="20" t="s">
        <v>567</v>
      </c>
      <c r="H49" s="20">
        <v>0.65</v>
      </c>
      <c r="I49" s="20">
        <v>3.54</v>
      </c>
      <c r="J49" s="21">
        <v>9.51</v>
      </c>
    </row>
    <row r="50" spans="2:10" x14ac:dyDescent="0.15"/>
  </sheetData>
  <sheetProtection algorithmName="SHA-512" hashValue="2x7RRGKlB1oBZ5bGTWCTGE8mJed4ICJqRFTCij9bxlUKao62YjLq0dh2o5gRtMpJk6AEBQj9dONJYQ1htUUGDw==" saltValue="V2b7IiO+BLDYPPgb5CtW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568</v>
      </c>
      <c r="D34" s="1215"/>
      <c r="E34" s="1216"/>
      <c r="F34" s="32">
        <v>5.24</v>
      </c>
      <c r="G34" s="33">
        <v>5.0199999999999996</v>
      </c>
      <c r="H34" s="33">
        <v>5.85</v>
      </c>
      <c r="I34" s="33">
        <v>4.12</v>
      </c>
      <c r="J34" s="34">
        <v>8.9</v>
      </c>
      <c r="K34" s="22"/>
      <c r="L34" s="22"/>
      <c r="M34" s="22"/>
      <c r="N34" s="22"/>
      <c r="O34" s="22"/>
      <c r="P34" s="22"/>
    </row>
    <row r="35" spans="1:16" ht="39" customHeight="1" x14ac:dyDescent="0.15">
      <c r="A35" s="22"/>
      <c r="B35" s="35"/>
      <c r="C35" s="1209" t="s">
        <v>569</v>
      </c>
      <c r="D35" s="1210"/>
      <c r="E35" s="1211"/>
      <c r="F35" s="36">
        <v>7.39</v>
      </c>
      <c r="G35" s="37">
        <v>6.7</v>
      </c>
      <c r="H35" s="37">
        <v>6.07</v>
      </c>
      <c r="I35" s="37">
        <v>5.94</v>
      </c>
      <c r="J35" s="38">
        <v>6.58</v>
      </c>
      <c r="K35" s="22"/>
      <c r="L35" s="22"/>
      <c r="M35" s="22"/>
      <c r="N35" s="22"/>
      <c r="O35" s="22"/>
      <c r="P35" s="22"/>
    </row>
    <row r="36" spans="1:16" ht="39" customHeight="1" x14ac:dyDescent="0.15">
      <c r="A36" s="22"/>
      <c r="B36" s="35"/>
      <c r="C36" s="1209" t="s">
        <v>570</v>
      </c>
      <c r="D36" s="1210"/>
      <c r="E36" s="1211"/>
      <c r="F36" s="36">
        <v>3.71</v>
      </c>
      <c r="G36" s="37">
        <v>0.46</v>
      </c>
      <c r="H36" s="37">
        <v>0.47</v>
      </c>
      <c r="I36" s="37">
        <v>1.1000000000000001</v>
      </c>
      <c r="J36" s="38">
        <v>1.1200000000000001</v>
      </c>
      <c r="K36" s="22"/>
      <c r="L36" s="22"/>
      <c r="M36" s="22"/>
      <c r="N36" s="22"/>
      <c r="O36" s="22"/>
      <c r="P36" s="22"/>
    </row>
    <row r="37" spans="1:16" ht="39" customHeight="1" x14ac:dyDescent="0.15">
      <c r="A37" s="22"/>
      <c r="B37" s="35"/>
      <c r="C37" s="1209" t="s">
        <v>571</v>
      </c>
      <c r="D37" s="1210"/>
      <c r="E37" s="1211"/>
      <c r="F37" s="36">
        <v>2.19</v>
      </c>
      <c r="G37" s="37">
        <v>1.1299999999999999</v>
      </c>
      <c r="H37" s="37">
        <v>1.1100000000000001</v>
      </c>
      <c r="I37" s="37">
        <v>0.98</v>
      </c>
      <c r="J37" s="38">
        <v>0.86</v>
      </c>
      <c r="K37" s="22"/>
      <c r="L37" s="22"/>
      <c r="M37" s="22"/>
      <c r="N37" s="22"/>
      <c r="O37" s="22"/>
      <c r="P37" s="22"/>
    </row>
    <row r="38" spans="1:16" ht="39" customHeight="1" x14ac:dyDescent="0.15">
      <c r="A38" s="22"/>
      <c r="B38" s="35"/>
      <c r="C38" s="1209" t="s">
        <v>572</v>
      </c>
      <c r="D38" s="1210"/>
      <c r="E38" s="1211"/>
      <c r="F38" s="36" t="s">
        <v>519</v>
      </c>
      <c r="G38" s="37" t="s">
        <v>519</v>
      </c>
      <c r="H38" s="37" t="s">
        <v>519</v>
      </c>
      <c r="I38" s="37">
        <v>0.16</v>
      </c>
      <c r="J38" s="38">
        <v>0.34</v>
      </c>
      <c r="K38" s="22"/>
      <c r="L38" s="22"/>
      <c r="M38" s="22"/>
      <c r="N38" s="22"/>
      <c r="O38" s="22"/>
      <c r="P38" s="22"/>
    </row>
    <row r="39" spans="1:16" ht="39" customHeight="1" x14ac:dyDescent="0.15">
      <c r="A39" s="22"/>
      <c r="B39" s="35"/>
      <c r="C39" s="1209" t="s">
        <v>573</v>
      </c>
      <c r="D39" s="1210"/>
      <c r="E39" s="1211"/>
      <c r="F39" s="36">
        <v>0.03</v>
      </c>
      <c r="G39" s="37">
        <v>0.04</v>
      </c>
      <c r="H39" s="37">
        <v>0.04</v>
      </c>
      <c r="I39" s="37">
        <v>0.03</v>
      </c>
      <c r="J39" s="38">
        <v>0.04</v>
      </c>
      <c r="K39" s="22"/>
      <c r="L39" s="22"/>
      <c r="M39" s="22"/>
      <c r="N39" s="22"/>
      <c r="O39" s="22"/>
      <c r="P39" s="22"/>
    </row>
    <row r="40" spans="1:16" ht="39" customHeight="1" x14ac:dyDescent="0.15">
      <c r="A40" s="22"/>
      <c r="B40" s="35"/>
      <c r="C40" s="1209" t="s">
        <v>574</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575</v>
      </c>
      <c r="D42" s="1210"/>
      <c r="E42" s="1211"/>
      <c r="F42" s="36" t="s">
        <v>519</v>
      </c>
      <c r="G42" s="37" t="s">
        <v>519</v>
      </c>
      <c r="H42" s="37" t="s">
        <v>519</v>
      </c>
      <c r="I42" s="37" t="s">
        <v>519</v>
      </c>
      <c r="J42" s="38" t="s">
        <v>519</v>
      </c>
      <c r="K42" s="22"/>
      <c r="L42" s="22"/>
      <c r="M42" s="22"/>
      <c r="N42" s="22"/>
      <c r="O42" s="22"/>
      <c r="P42" s="22"/>
    </row>
    <row r="43" spans="1:16" ht="39" customHeight="1" thickBot="1" x14ac:dyDescent="0.2">
      <c r="A43" s="22"/>
      <c r="B43" s="40"/>
      <c r="C43" s="1212" t="s">
        <v>576</v>
      </c>
      <c r="D43" s="1213"/>
      <c r="E43" s="1214"/>
      <c r="F43" s="41">
        <v>0</v>
      </c>
      <c r="G43" s="42">
        <v>0</v>
      </c>
      <c r="H43" s="42">
        <v>0</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2TXJFGmzXtvf10bbbU/xlugzbT8NUkyIrrgOWMk3JkVDOXxVpDoUdJH4wD1oYNKk1n5OU+Qu4wESWsQnP7vQg==" saltValue="j8qL6m8ETK+27cI1n9l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2402</v>
      </c>
      <c r="L45" s="60">
        <v>2403</v>
      </c>
      <c r="M45" s="60">
        <v>2362</v>
      </c>
      <c r="N45" s="60">
        <v>2347</v>
      </c>
      <c r="O45" s="61">
        <v>2446</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19" t="s">
        <v>14</v>
      </c>
      <c r="F48" s="1219"/>
      <c r="G48" s="1219"/>
      <c r="H48" s="1219"/>
      <c r="I48" s="1219"/>
      <c r="J48" s="1220"/>
      <c r="K48" s="63">
        <v>641</v>
      </c>
      <c r="L48" s="64">
        <v>656</v>
      </c>
      <c r="M48" s="64">
        <v>608</v>
      </c>
      <c r="N48" s="64">
        <v>449</v>
      </c>
      <c r="O48" s="65">
        <v>348</v>
      </c>
      <c r="P48" s="48"/>
      <c r="Q48" s="48"/>
      <c r="R48" s="48"/>
      <c r="S48" s="48"/>
      <c r="T48" s="48"/>
      <c r="U48" s="48"/>
    </row>
    <row r="49" spans="1:21" ht="30.75" customHeight="1" x14ac:dyDescent="0.15">
      <c r="A49" s="48"/>
      <c r="B49" s="1237"/>
      <c r="C49" s="1238"/>
      <c r="D49" s="62"/>
      <c r="E49" s="1219" t="s">
        <v>15</v>
      </c>
      <c r="F49" s="1219"/>
      <c r="G49" s="1219"/>
      <c r="H49" s="1219"/>
      <c r="I49" s="1219"/>
      <c r="J49" s="1220"/>
      <c r="K49" s="63">
        <v>117</v>
      </c>
      <c r="L49" s="64">
        <v>117</v>
      </c>
      <c r="M49" s="64">
        <v>117</v>
      </c>
      <c r="N49" s="64">
        <v>105</v>
      </c>
      <c r="O49" s="65">
        <v>52</v>
      </c>
      <c r="P49" s="48"/>
      <c r="Q49" s="48"/>
      <c r="R49" s="48"/>
      <c r="S49" s="48"/>
      <c r="T49" s="48"/>
      <c r="U49" s="48"/>
    </row>
    <row r="50" spans="1:21" ht="30.75" customHeight="1" x14ac:dyDescent="0.15">
      <c r="A50" s="48"/>
      <c r="B50" s="1237"/>
      <c r="C50" s="1238"/>
      <c r="D50" s="62"/>
      <c r="E50" s="1219" t="s">
        <v>16</v>
      </c>
      <c r="F50" s="1219"/>
      <c r="G50" s="1219"/>
      <c r="H50" s="1219"/>
      <c r="I50" s="1219"/>
      <c r="J50" s="1220"/>
      <c r="K50" s="63" t="s">
        <v>519</v>
      </c>
      <c r="L50" s="64" t="s">
        <v>519</v>
      </c>
      <c r="M50" s="64" t="s">
        <v>519</v>
      </c>
      <c r="N50" s="64" t="s">
        <v>519</v>
      </c>
      <c r="O50" s="65" t="s">
        <v>519</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519</v>
      </c>
      <c r="L51" s="64" t="s">
        <v>519</v>
      </c>
      <c r="M51" s="64" t="s">
        <v>519</v>
      </c>
      <c r="N51" s="64" t="s">
        <v>519</v>
      </c>
      <c r="O51" s="65" t="s">
        <v>519</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2510</v>
      </c>
      <c r="L52" s="64">
        <v>2498</v>
      </c>
      <c r="M52" s="64">
        <v>2475</v>
      </c>
      <c r="N52" s="64">
        <v>2384</v>
      </c>
      <c r="O52" s="65">
        <v>2304</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650</v>
      </c>
      <c r="L53" s="69">
        <v>678</v>
      </c>
      <c r="M53" s="69">
        <v>612</v>
      </c>
      <c r="N53" s="69">
        <v>517</v>
      </c>
      <c r="O53" s="70">
        <v>542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5" t="s">
        <v>24</v>
      </c>
      <c r="C57" s="1226"/>
      <c r="D57" s="1229" t="s">
        <v>25</v>
      </c>
      <c r="E57" s="1230"/>
      <c r="F57" s="1230"/>
      <c r="G57" s="1230"/>
      <c r="H57" s="1230"/>
      <c r="I57" s="1230"/>
      <c r="J57" s="1231"/>
      <c r="K57" s="83" t="s">
        <v>596</v>
      </c>
      <c r="L57" s="84" t="s">
        <v>596</v>
      </c>
      <c r="M57" s="84" t="s">
        <v>596</v>
      </c>
      <c r="N57" s="84" t="s">
        <v>596</v>
      </c>
      <c r="O57" s="85" t="s">
        <v>596</v>
      </c>
    </row>
    <row r="58" spans="1:21" ht="31.5" customHeight="1" thickBot="1" x14ac:dyDescent="0.2">
      <c r="B58" s="1227"/>
      <c r="C58" s="1228"/>
      <c r="D58" s="1232" t="s">
        <v>26</v>
      </c>
      <c r="E58" s="1233"/>
      <c r="F58" s="1233"/>
      <c r="G58" s="1233"/>
      <c r="H58" s="1233"/>
      <c r="I58" s="1233"/>
      <c r="J58" s="1234"/>
      <c r="K58" s="86" t="s">
        <v>596</v>
      </c>
      <c r="L58" s="87" t="s">
        <v>596</v>
      </c>
      <c r="M58" s="87" t="s">
        <v>596</v>
      </c>
      <c r="N58" s="87" t="s">
        <v>596</v>
      </c>
      <c r="O58" s="88" t="s">
        <v>596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rpoDLzrKiY5JdBV/IqOnspYPNRy0jyD4GPIvOFfZ6MslfxyseAQGl0EkjokRNQRQuTfFW/g+xgUsYiKcO0Eg==" saltValue="JrYxIi/RfPsOIIky9RzR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55" t="s">
        <v>29</v>
      </c>
      <c r="C41" s="1256"/>
      <c r="D41" s="102"/>
      <c r="E41" s="1257" t="s">
        <v>30</v>
      </c>
      <c r="F41" s="1257"/>
      <c r="G41" s="1257"/>
      <c r="H41" s="1258"/>
      <c r="I41" s="358">
        <v>24531</v>
      </c>
      <c r="J41" s="359">
        <v>24444</v>
      </c>
      <c r="K41" s="359">
        <v>24450</v>
      </c>
      <c r="L41" s="359">
        <v>24865</v>
      </c>
      <c r="M41" s="360">
        <v>25472</v>
      </c>
    </row>
    <row r="42" spans="2:13" ht="27.75" customHeight="1" x14ac:dyDescent="0.15">
      <c r="B42" s="1245"/>
      <c r="C42" s="1246"/>
      <c r="D42" s="103"/>
      <c r="E42" s="1249" t="s">
        <v>31</v>
      </c>
      <c r="F42" s="1249"/>
      <c r="G42" s="1249"/>
      <c r="H42" s="1250"/>
      <c r="I42" s="361">
        <v>741</v>
      </c>
      <c r="J42" s="362">
        <v>618</v>
      </c>
      <c r="K42" s="362">
        <v>594</v>
      </c>
      <c r="L42" s="362">
        <v>371</v>
      </c>
      <c r="M42" s="363">
        <v>248</v>
      </c>
    </row>
    <row r="43" spans="2:13" ht="27.75" customHeight="1" x14ac:dyDescent="0.15">
      <c r="B43" s="1245"/>
      <c r="C43" s="1246"/>
      <c r="D43" s="103"/>
      <c r="E43" s="1249" t="s">
        <v>32</v>
      </c>
      <c r="F43" s="1249"/>
      <c r="G43" s="1249"/>
      <c r="H43" s="1250"/>
      <c r="I43" s="361">
        <v>10242</v>
      </c>
      <c r="J43" s="362">
        <v>10348</v>
      </c>
      <c r="K43" s="362">
        <v>10072</v>
      </c>
      <c r="L43" s="362">
        <v>8818</v>
      </c>
      <c r="M43" s="363">
        <v>7055</v>
      </c>
    </row>
    <row r="44" spans="2:13" ht="27.75" customHeight="1" x14ac:dyDescent="0.15">
      <c r="B44" s="1245"/>
      <c r="C44" s="1246"/>
      <c r="D44" s="103"/>
      <c r="E44" s="1249" t="s">
        <v>33</v>
      </c>
      <c r="F44" s="1249"/>
      <c r="G44" s="1249"/>
      <c r="H44" s="1250"/>
      <c r="I44" s="361">
        <v>390</v>
      </c>
      <c r="J44" s="362">
        <v>276</v>
      </c>
      <c r="K44" s="362">
        <v>161</v>
      </c>
      <c r="L44" s="362">
        <v>57</v>
      </c>
      <c r="M44" s="363">
        <v>5</v>
      </c>
    </row>
    <row r="45" spans="2:13" ht="27.75" customHeight="1" x14ac:dyDescent="0.15">
      <c r="B45" s="1245"/>
      <c r="C45" s="1246"/>
      <c r="D45" s="103"/>
      <c r="E45" s="1249" t="s">
        <v>34</v>
      </c>
      <c r="F45" s="1249"/>
      <c r="G45" s="1249"/>
      <c r="H45" s="1250"/>
      <c r="I45" s="361">
        <v>3525</v>
      </c>
      <c r="J45" s="362">
        <v>3592</v>
      </c>
      <c r="K45" s="362">
        <v>3578</v>
      </c>
      <c r="L45" s="362">
        <v>3509</v>
      </c>
      <c r="M45" s="363">
        <v>3742</v>
      </c>
    </row>
    <row r="46" spans="2:13" ht="27.75" customHeight="1" x14ac:dyDescent="0.15">
      <c r="B46" s="1245"/>
      <c r="C46" s="1246"/>
      <c r="D46" s="104"/>
      <c r="E46" s="1249" t="s">
        <v>35</v>
      </c>
      <c r="F46" s="1249"/>
      <c r="G46" s="1249"/>
      <c r="H46" s="1250"/>
      <c r="I46" s="361" t="s">
        <v>519</v>
      </c>
      <c r="J46" s="362" t="s">
        <v>519</v>
      </c>
      <c r="K46" s="362" t="s">
        <v>519</v>
      </c>
      <c r="L46" s="362" t="s">
        <v>519</v>
      </c>
      <c r="M46" s="363" t="s">
        <v>519</v>
      </c>
    </row>
    <row r="47" spans="2:13" ht="27.75" customHeight="1" x14ac:dyDescent="0.15">
      <c r="B47" s="1245"/>
      <c r="C47" s="1246"/>
      <c r="D47" s="105"/>
      <c r="E47" s="1259" t="s">
        <v>36</v>
      </c>
      <c r="F47" s="1260"/>
      <c r="G47" s="1260"/>
      <c r="H47" s="1261"/>
      <c r="I47" s="361" t="s">
        <v>519</v>
      </c>
      <c r="J47" s="362" t="s">
        <v>519</v>
      </c>
      <c r="K47" s="362" t="s">
        <v>519</v>
      </c>
      <c r="L47" s="362" t="s">
        <v>519</v>
      </c>
      <c r="M47" s="363" t="s">
        <v>519</v>
      </c>
    </row>
    <row r="48" spans="2:13" ht="27.75" customHeight="1" x14ac:dyDescent="0.15">
      <c r="B48" s="1245"/>
      <c r="C48" s="1246"/>
      <c r="D48" s="103"/>
      <c r="E48" s="1249" t="s">
        <v>37</v>
      </c>
      <c r="F48" s="1249"/>
      <c r="G48" s="1249"/>
      <c r="H48" s="1250"/>
      <c r="I48" s="361" t="s">
        <v>519</v>
      </c>
      <c r="J48" s="362" t="s">
        <v>519</v>
      </c>
      <c r="K48" s="362" t="s">
        <v>519</v>
      </c>
      <c r="L48" s="362" t="s">
        <v>519</v>
      </c>
      <c r="M48" s="363" t="s">
        <v>519</v>
      </c>
    </row>
    <row r="49" spans="2:13" ht="27.75" customHeight="1" x14ac:dyDescent="0.15">
      <c r="B49" s="1247"/>
      <c r="C49" s="1248"/>
      <c r="D49" s="103"/>
      <c r="E49" s="1249" t="s">
        <v>38</v>
      </c>
      <c r="F49" s="1249"/>
      <c r="G49" s="1249"/>
      <c r="H49" s="1250"/>
      <c r="I49" s="361" t="s">
        <v>519</v>
      </c>
      <c r="J49" s="362" t="s">
        <v>519</v>
      </c>
      <c r="K49" s="362" t="s">
        <v>519</v>
      </c>
      <c r="L49" s="362" t="s">
        <v>519</v>
      </c>
      <c r="M49" s="363" t="s">
        <v>519</v>
      </c>
    </row>
    <row r="50" spans="2:13" ht="27.75" customHeight="1" x14ac:dyDescent="0.15">
      <c r="B50" s="1243" t="s">
        <v>39</v>
      </c>
      <c r="C50" s="1244"/>
      <c r="D50" s="106"/>
      <c r="E50" s="1249" t="s">
        <v>40</v>
      </c>
      <c r="F50" s="1249"/>
      <c r="G50" s="1249"/>
      <c r="H50" s="1250"/>
      <c r="I50" s="361">
        <v>4086</v>
      </c>
      <c r="J50" s="362">
        <v>3683</v>
      </c>
      <c r="K50" s="362">
        <v>3787</v>
      </c>
      <c r="L50" s="362">
        <v>4940</v>
      </c>
      <c r="M50" s="363">
        <v>6714</v>
      </c>
    </row>
    <row r="51" spans="2:13" ht="27.75" customHeight="1" x14ac:dyDescent="0.15">
      <c r="B51" s="1245"/>
      <c r="C51" s="1246"/>
      <c r="D51" s="103"/>
      <c r="E51" s="1249" t="s">
        <v>41</v>
      </c>
      <c r="F51" s="1249"/>
      <c r="G51" s="1249"/>
      <c r="H51" s="1250"/>
      <c r="I51" s="361">
        <v>6975</v>
      </c>
      <c r="J51" s="362">
        <v>7048</v>
      </c>
      <c r="K51" s="362">
        <v>7041</v>
      </c>
      <c r="L51" s="362">
        <v>6287</v>
      </c>
      <c r="M51" s="363">
        <v>5832</v>
      </c>
    </row>
    <row r="52" spans="2:13" ht="27.75" customHeight="1" x14ac:dyDescent="0.15">
      <c r="B52" s="1247"/>
      <c r="C52" s="1248"/>
      <c r="D52" s="103"/>
      <c r="E52" s="1249" t="s">
        <v>42</v>
      </c>
      <c r="F52" s="1249"/>
      <c r="G52" s="1249"/>
      <c r="H52" s="1250"/>
      <c r="I52" s="361">
        <v>23633</v>
      </c>
      <c r="J52" s="362">
        <v>24041</v>
      </c>
      <c r="K52" s="362">
        <v>24125</v>
      </c>
      <c r="L52" s="362">
        <v>23993</v>
      </c>
      <c r="M52" s="363">
        <v>24136</v>
      </c>
    </row>
    <row r="53" spans="2:13" ht="27.75" customHeight="1" thickBot="1" x14ac:dyDescent="0.2">
      <c r="B53" s="1251" t="s">
        <v>43</v>
      </c>
      <c r="C53" s="1252"/>
      <c r="D53" s="107"/>
      <c r="E53" s="1253" t="s">
        <v>44</v>
      </c>
      <c r="F53" s="1253"/>
      <c r="G53" s="1253"/>
      <c r="H53" s="1254"/>
      <c r="I53" s="364">
        <v>4735</v>
      </c>
      <c r="J53" s="365">
        <v>4506</v>
      </c>
      <c r="K53" s="365">
        <v>3903</v>
      </c>
      <c r="L53" s="365">
        <v>2401</v>
      </c>
      <c r="M53" s="366">
        <v>-160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vrFKVswTBIHlSiXEZUKxcxoNt4NKhCY2e1ytXj0zuFlRvtFLqq92Z1xOOYw7o7YaJDjOveejIJ1x8BzElLmX6w==" saltValue="OH0rUEmt4ZN1K8UVXb09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0" t="s">
        <v>47</v>
      </c>
      <c r="D55" s="1270"/>
      <c r="E55" s="1271"/>
      <c r="F55" s="119">
        <v>1040</v>
      </c>
      <c r="G55" s="119">
        <v>2007</v>
      </c>
      <c r="H55" s="120">
        <v>2623</v>
      </c>
    </row>
    <row r="56" spans="2:8" ht="52.5" customHeight="1" x14ac:dyDescent="0.15">
      <c r="B56" s="121"/>
      <c r="C56" s="1272" t="s">
        <v>48</v>
      </c>
      <c r="D56" s="1272"/>
      <c r="E56" s="1273"/>
      <c r="F56" s="122" t="s">
        <v>519</v>
      </c>
      <c r="G56" s="122" t="s">
        <v>519</v>
      </c>
      <c r="H56" s="123" t="s">
        <v>519</v>
      </c>
    </row>
    <row r="57" spans="2:8" ht="53.25" customHeight="1" x14ac:dyDescent="0.15">
      <c r="B57" s="121"/>
      <c r="C57" s="1274" t="s">
        <v>49</v>
      </c>
      <c r="D57" s="1274"/>
      <c r="E57" s="1275"/>
      <c r="F57" s="124">
        <v>1666</v>
      </c>
      <c r="G57" s="124">
        <v>1885</v>
      </c>
      <c r="H57" s="125">
        <v>2844</v>
      </c>
    </row>
    <row r="58" spans="2:8" ht="45.75" customHeight="1" x14ac:dyDescent="0.15">
      <c r="B58" s="126"/>
      <c r="C58" s="1262" t="s">
        <v>591</v>
      </c>
      <c r="D58" s="1263"/>
      <c r="E58" s="1264"/>
      <c r="F58" s="127">
        <v>400</v>
      </c>
      <c r="G58" s="127">
        <v>600</v>
      </c>
      <c r="H58" s="128">
        <v>1400</v>
      </c>
    </row>
    <row r="59" spans="2:8" ht="45.75" customHeight="1" x14ac:dyDescent="0.15">
      <c r="B59" s="126"/>
      <c r="C59" s="1262" t="s">
        <v>592</v>
      </c>
      <c r="D59" s="1263"/>
      <c r="E59" s="1264"/>
      <c r="F59" s="127">
        <v>451</v>
      </c>
      <c r="G59" s="127">
        <v>513</v>
      </c>
      <c r="H59" s="128">
        <v>761</v>
      </c>
    </row>
    <row r="60" spans="2:8" ht="45.75" customHeight="1" x14ac:dyDescent="0.15">
      <c r="B60" s="126"/>
      <c r="C60" s="1262" t="s">
        <v>593</v>
      </c>
      <c r="D60" s="1263"/>
      <c r="E60" s="1264"/>
      <c r="F60" s="127">
        <v>736</v>
      </c>
      <c r="G60" s="127">
        <v>687</v>
      </c>
      <c r="H60" s="128">
        <v>599</v>
      </c>
    </row>
    <row r="61" spans="2:8" ht="45.75" customHeight="1" x14ac:dyDescent="0.15">
      <c r="B61" s="126"/>
      <c r="C61" s="1262" t="s">
        <v>594</v>
      </c>
      <c r="D61" s="1263"/>
      <c r="E61" s="1264"/>
      <c r="F61" s="127">
        <v>48</v>
      </c>
      <c r="G61" s="127">
        <v>47</v>
      </c>
      <c r="H61" s="128">
        <v>47</v>
      </c>
    </row>
    <row r="62" spans="2:8" ht="45.75" customHeight="1" thickBot="1" x14ac:dyDescent="0.2">
      <c r="B62" s="129"/>
      <c r="C62" s="1265" t="s">
        <v>595</v>
      </c>
      <c r="D62" s="1266"/>
      <c r="E62" s="1267"/>
      <c r="F62" s="130">
        <v>15</v>
      </c>
      <c r="G62" s="130">
        <v>18</v>
      </c>
      <c r="H62" s="131">
        <v>14</v>
      </c>
    </row>
    <row r="63" spans="2:8" ht="52.5" customHeight="1" thickBot="1" x14ac:dyDescent="0.2">
      <c r="B63" s="132"/>
      <c r="C63" s="1268" t="s">
        <v>50</v>
      </c>
      <c r="D63" s="1268"/>
      <c r="E63" s="1269"/>
      <c r="F63" s="133">
        <v>2706</v>
      </c>
      <c r="G63" s="133">
        <v>3892</v>
      </c>
      <c r="H63" s="134">
        <v>5467</v>
      </c>
    </row>
    <row r="64" spans="2:8" x14ac:dyDescent="0.15"/>
  </sheetData>
  <sheetProtection algorithmName="SHA-512" hashValue="gzH/aUbZA3NlKONdqGN8ssHEF29q7RTS8fujfi1drTfTwi38jqWOp//8Lp8b1ygoU4Lrlgu9J1VEbbzUUqEbuA==" saltValue="08d8CvU3mAUDpSWvxAxV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2AAC-CCDC-49BA-8130-A29AF3CAE52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599</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600</v>
      </c>
      <c r="AO51" s="1279"/>
      <c r="AP51" s="1279"/>
      <c r="AQ51" s="1279"/>
      <c r="AR51" s="1279"/>
      <c r="AS51" s="1279"/>
      <c r="AT51" s="1279"/>
      <c r="AU51" s="1279"/>
      <c r="AV51" s="1279"/>
      <c r="AW51" s="1279"/>
      <c r="AX51" s="1279"/>
      <c r="AY51" s="1279"/>
      <c r="AZ51" s="1279"/>
      <c r="BA51" s="1279"/>
      <c r="BB51" s="1279" t="s">
        <v>601</v>
      </c>
      <c r="BC51" s="1279"/>
      <c r="BD51" s="1279"/>
      <c r="BE51" s="1279"/>
      <c r="BF51" s="1279"/>
      <c r="BG51" s="1279"/>
      <c r="BH51" s="1279"/>
      <c r="BI51" s="1279"/>
      <c r="BJ51" s="1279"/>
      <c r="BK51" s="1279"/>
      <c r="BL51" s="1279"/>
      <c r="BM51" s="1279"/>
      <c r="BN51" s="1279"/>
      <c r="BO51" s="1279"/>
      <c r="BP51" s="1276">
        <v>29.1</v>
      </c>
      <c r="BQ51" s="1276"/>
      <c r="BR51" s="1276"/>
      <c r="BS51" s="1276"/>
      <c r="BT51" s="1276"/>
      <c r="BU51" s="1276"/>
      <c r="BV51" s="1276"/>
      <c r="BW51" s="1276"/>
      <c r="BX51" s="1276">
        <v>27.4</v>
      </c>
      <c r="BY51" s="1276"/>
      <c r="BZ51" s="1276"/>
      <c r="CA51" s="1276"/>
      <c r="CB51" s="1276"/>
      <c r="CC51" s="1276"/>
      <c r="CD51" s="1276"/>
      <c r="CE51" s="1276"/>
      <c r="CF51" s="1276">
        <v>23.5</v>
      </c>
      <c r="CG51" s="1276"/>
      <c r="CH51" s="1276"/>
      <c r="CI51" s="1276"/>
      <c r="CJ51" s="1276"/>
      <c r="CK51" s="1276"/>
      <c r="CL51" s="1276"/>
      <c r="CM51" s="1276"/>
      <c r="CN51" s="1276">
        <v>13.9</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602</v>
      </c>
      <c r="BC53" s="1279"/>
      <c r="BD53" s="1279"/>
      <c r="BE53" s="1279"/>
      <c r="BF53" s="1279"/>
      <c r="BG53" s="1279"/>
      <c r="BH53" s="1279"/>
      <c r="BI53" s="1279"/>
      <c r="BJ53" s="1279"/>
      <c r="BK53" s="1279"/>
      <c r="BL53" s="1279"/>
      <c r="BM53" s="1279"/>
      <c r="BN53" s="1279"/>
      <c r="BO53" s="1279"/>
      <c r="BP53" s="1276">
        <v>67.8</v>
      </c>
      <c r="BQ53" s="1276"/>
      <c r="BR53" s="1276"/>
      <c r="BS53" s="1276"/>
      <c r="BT53" s="1276"/>
      <c r="BU53" s="1276"/>
      <c r="BV53" s="1276"/>
      <c r="BW53" s="1276"/>
      <c r="BX53" s="1276">
        <v>69</v>
      </c>
      <c r="BY53" s="1276"/>
      <c r="BZ53" s="1276"/>
      <c r="CA53" s="1276"/>
      <c r="CB53" s="1276"/>
      <c r="CC53" s="1276"/>
      <c r="CD53" s="1276"/>
      <c r="CE53" s="1276"/>
      <c r="CF53" s="1276">
        <v>69.599999999999994</v>
      </c>
      <c r="CG53" s="1276"/>
      <c r="CH53" s="1276"/>
      <c r="CI53" s="1276"/>
      <c r="CJ53" s="1276"/>
      <c r="CK53" s="1276"/>
      <c r="CL53" s="1276"/>
      <c r="CM53" s="1276"/>
      <c r="CN53" s="1276">
        <v>70.900000000000006</v>
      </c>
      <c r="CO53" s="1276"/>
      <c r="CP53" s="1276"/>
      <c r="CQ53" s="1276"/>
      <c r="CR53" s="1276"/>
      <c r="CS53" s="1276"/>
      <c r="CT53" s="1276"/>
      <c r="CU53" s="1276"/>
      <c r="CV53" s="1276">
        <v>72.2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603</v>
      </c>
      <c r="AO55" s="1281"/>
      <c r="AP55" s="1281"/>
      <c r="AQ55" s="1281"/>
      <c r="AR55" s="1281"/>
      <c r="AS55" s="1281"/>
      <c r="AT55" s="1281"/>
      <c r="AU55" s="1281"/>
      <c r="AV55" s="1281"/>
      <c r="AW55" s="1281"/>
      <c r="AX55" s="1281"/>
      <c r="AY55" s="1281"/>
      <c r="AZ55" s="1281"/>
      <c r="BA55" s="1281"/>
      <c r="BB55" s="1279" t="s">
        <v>601</v>
      </c>
      <c r="BC55" s="1279"/>
      <c r="BD55" s="1279"/>
      <c r="BE55" s="1279"/>
      <c r="BF55" s="1279"/>
      <c r="BG55" s="1279"/>
      <c r="BH55" s="1279"/>
      <c r="BI55" s="1279"/>
      <c r="BJ55" s="1279"/>
      <c r="BK55" s="1279"/>
      <c r="BL55" s="1279"/>
      <c r="BM55" s="1279"/>
      <c r="BN55" s="1279"/>
      <c r="BO55" s="1279"/>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602</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604</v>
      </c>
    </row>
    <row r="64" spans="1:109" x14ac:dyDescent="0.15">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599</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600</v>
      </c>
      <c r="AO73" s="1279"/>
      <c r="AP73" s="1279"/>
      <c r="AQ73" s="1279"/>
      <c r="AR73" s="1279"/>
      <c r="AS73" s="1279"/>
      <c r="AT73" s="1279"/>
      <c r="AU73" s="1279"/>
      <c r="AV73" s="1279"/>
      <c r="AW73" s="1279"/>
      <c r="AX73" s="1279"/>
      <c r="AY73" s="1279"/>
      <c r="AZ73" s="1279"/>
      <c r="BA73" s="1279"/>
      <c r="BB73" s="1279" t="s">
        <v>601</v>
      </c>
      <c r="BC73" s="1279"/>
      <c r="BD73" s="1279"/>
      <c r="BE73" s="1279"/>
      <c r="BF73" s="1279"/>
      <c r="BG73" s="1279"/>
      <c r="BH73" s="1279"/>
      <c r="BI73" s="1279"/>
      <c r="BJ73" s="1279"/>
      <c r="BK73" s="1279"/>
      <c r="BL73" s="1279"/>
      <c r="BM73" s="1279"/>
      <c r="BN73" s="1279"/>
      <c r="BO73" s="1279"/>
      <c r="BP73" s="1276">
        <v>29.1</v>
      </c>
      <c r="BQ73" s="1276"/>
      <c r="BR73" s="1276"/>
      <c r="BS73" s="1276"/>
      <c r="BT73" s="1276"/>
      <c r="BU73" s="1276"/>
      <c r="BV73" s="1276"/>
      <c r="BW73" s="1276"/>
      <c r="BX73" s="1276">
        <v>27.4</v>
      </c>
      <c r="BY73" s="1276"/>
      <c r="BZ73" s="1276"/>
      <c r="CA73" s="1276"/>
      <c r="CB73" s="1276"/>
      <c r="CC73" s="1276"/>
      <c r="CD73" s="1276"/>
      <c r="CE73" s="1276"/>
      <c r="CF73" s="1276">
        <v>23.5</v>
      </c>
      <c r="CG73" s="1276"/>
      <c r="CH73" s="1276"/>
      <c r="CI73" s="1276"/>
      <c r="CJ73" s="1276"/>
      <c r="CK73" s="1276"/>
      <c r="CL73" s="1276"/>
      <c r="CM73" s="1276"/>
      <c r="CN73" s="1276">
        <v>13.9</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4.2</v>
      </c>
      <c r="BQ75" s="1276"/>
      <c r="BR75" s="1276"/>
      <c r="BS75" s="1276"/>
      <c r="BT75" s="1276"/>
      <c r="BU75" s="1276"/>
      <c r="BV75" s="1276"/>
      <c r="BW75" s="1276"/>
      <c r="BX75" s="1276">
        <v>4.2</v>
      </c>
      <c r="BY75" s="1276"/>
      <c r="BZ75" s="1276"/>
      <c r="CA75" s="1276"/>
      <c r="CB75" s="1276"/>
      <c r="CC75" s="1276"/>
      <c r="CD75" s="1276"/>
      <c r="CE75" s="1276"/>
      <c r="CF75" s="1276">
        <v>3.9</v>
      </c>
      <c r="CG75" s="1276"/>
      <c r="CH75" s="1276"/>
      <c r="CI75" s="1276"/>
      <c r="CJ75" s="1276"/>
      <c r="CK75" s="1276"/>
      <c r="CL75" s="1276"/>
      <c r="CM75" s="1276"/>
      <c r="CN75" s="1276">
        <v>3.6</v>
      </c>
      <c r="CO75" s="1276"/>
      <c r="CP75" s="1276"/>
      <c r="CQ75" s="1276"/>
      <c r="CR75" s="1276"/>
      <c r="CS75" s="1276"/>
      <c r="CT75" s="1276"/>
      <c r="CU75" s="1276"/>
      <c r="CV75" s="1276">
        <v>3.2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603</v>
      </c>
      <c r="AO77" s="1281"/>
      <c r="AP77" s="1281"/>
      <c r="AQ77" s="1281"/>
      <c r="AR77" s="1281"/>
      <c r="AS77" s="1281"/>
      <c r="AT77" s="1281"/>
      <c r="AU77" s="1281"/>
      <c r="AV77" s="1281"/>
      <c r="AW77" s="1281"/>
      <c r="AX77" s="1281"/>
      <c r="AY77" s="1281"/>
      <c r="AZ77" s="1281"/>
      <c r="BA77" s="1281"/>
      <c r="BB77" s="1279" t="s">
        <v>601</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MFSTTOj3r2wRXaP2bDS/PH4GLIOo076CSg12H2ZzmrRgLXJnxNoPIktTm+SwC8gWfJFU/nE8YadzCaEgb06lA==" saltValue="1vDHRvtr2zGgUum5PgIC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B415-2B8F-481C-8B12-445EA1FB4DC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KCXJd0qfwIyQ+XmRlffa32fuA6sGbYCvzixxzKP5tbHUsQ7iQ8vzr8kf9SnxfAjJDf5N8Mimd6CDJoups3srFA==" saltValue="lW8mb5/pBPeo1uMS889E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13E6-4955-4514-A73D-F36608E0EBF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hTDsax0B53N3om/vzvLb7SV6rpnKtoKEH46gfmQcW1i9PStDXk5zsLsrOjWKKGHkUYus93NO9bqJ2A6xDnu1lw==" saltValue="+jyNYVvT1s7RgCkyXU+V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56551</v>
      </c>
      <c r="E3" s="153"/>
      <c r="F3" s="154">
        <v>54110</v>
      </c>
      <c r="G3" s="155"/>
      <c r="H3" s="156"/>
    </row>
    <row r="4" spans="1:8" x14ac:dyDescent="0.15">
      <c r="A4" s="157"/>
      <c r="B4" s="158"/>
      <c r="C4" s="159"/>
      <c r="D4" s="160">
        <v>32031</v>
      </c>
      <c r="E4" s="161"/>
      <c r="F4" s="162">
        <v>30620</v>
      </c>
      <c r="G4" s="163"/>
      <c r="H4" s="164"/>
    </row>
    <row r="5" spans="1:8" x14ac:dyDescent="0.15">
      <c r="A5" s="145" t="s">
        <v>553</v>
      </c>
      <c r="B5" s="150"/>
      <c r="C5" s="151"/>
      <c r="D5" s="152">
        <v>30680</v>
      </c>
      <c r="E5" s="153"/>
      <c r="F5" s="154">
        <v>54684</v>
      </c>
      <c r="G5" s="155"/>
      <c r="H5" s="156"/>
    </row>
    <row r="6" spans="1:8" x14ac:dyDescent="0.15">
      <c r="A6" s="157"/>
      <c r="B6" s="158"/>
      <c r="C6" s="159"/>
      <c r="D6" s="160">
        <v>22000</v>
      </c>
      <c r="E6" s="161"/>
      <c r="F6" s="162">
        <v>32829</v>
      </c>
      <c r="G6" s="163"/>
      <c r="H6" s="164"/>
    </row>
    <row r="7" spans="1:8" x14ac:dyDescent="0.15">
      <c r="A7" s="145" t="s">
        <v>554</v>
      </c>
      <c r="B7" s="150"/>
      <c r="C7" s="151"/>
      <c r="D7" s="152">
        <v>35331</v>
      </c>
      <c r="E7" s="153"/>
      <c r="F7" s="154">
        <v>62383</v>
      </c>
      <c r="G7" s="155"/>
      <c r="H7" s="156"/>
    </row>
    <row r="8" spans="1:8" x14ac:dyDescent="0.15">
      <c r="A8" s="157"/>
      <c r="B8" s="158"/>
      <c r="C8" s="159"/>
      <c r="D8" s="160">
        <v>22828</v>
      </c>
      <c r="E8" s="161"/>
      <c r="F8" s="162">
        <v>35325</v>
      </c>
      <c r="G8" s="163"/>
      <c r="H8" s="164"/>
    </row>
    <row r="9" spans="1:8" x14ac:dyDescent="0.15">
      <c r="A9" s="145" t="s">
        <v>555</v>
      </c>
      <c r="B9" s="150"/>
      <c r="C9" s="151"/>
      <c r="D9" s="152">
        <v>33974</v>
      </c>
      <c r="E9" s="153"/>
      <c r="F9" s="154">
        <v>63812</v>
      </c>
      <c r="G9" s="155"/>
      <c r="H9" s="156"/>
    </row>
    <row r="10" spans="1:8" x14ac:dyDescent="0.15">
      <c r="A10" s="157"/>
      <c r="B10" s="158"/>
      <c r="C10" s="159"/>
      <c r="D10" s="160">
        <v>17749</v>
      </c>
      <c r="E10" s="161"/>
      <c r="F10" s="162">
        <v>33848</v>
      </c>
      <c r="G10" s="163"/>
      <c r="H10" s="164"/>
    </row>
    <row r="11" spans="1:8" x14ac:dyDescent="0.15">
      <c r="A11" s="145" t="s">
        <v>556</v>
      </c>
      <c r="B11" s="150"/>
      <c r="C11" s="151"/>
      <c r="D11" s="152">
        <v>38610</v>
      </c>
      <c r="E11" s="153"/>
      <c r="F11" s="154">
        <v>54225</v>
      </c>
      <c r="G11" s="155"/>
      <c r="H11" s="156"/>
    </row>
    <row r="12" spans="1:8" x14ac:dyDescent="0.15">
      <c r="A12" s="157"/>
      <c r="B12" s="158"/>
      <c r="C12" s="165"/>
      <c r="D12" s="160">
        <v>23816</v>
      </c>
      <c r="E12" s="161"/>
      <c r="F12" s="162">
        <v>27337</v>
      </c>
      <c r="G12" s="163"/>
      <c r="H12" s="164"/>
    </row>
    <row r="13" spans="1:8" x14ac:dyDescent="0.15">
      <c r="A13" s="145"/>
      <c r="B13" s="150"/>
      <c r="C13" s="166"/>
      <c r="D13" s="167">
        <v>39029</v>
      </c>
      <c r="E13" s="168"/>
      <c r="F13" s="169">
        <v>57843</v>
      </c>
      <c r="G13" s="170"/>
      <c r="H13" s="156"/>
    </row>
    <row r="14" spans="1:8" x14ac:dyDescent="0.15">
      <c r="A14" s="157"/>
      <c r="B14" s="158"/>
      <c r="C14" s="159"/>
      <c r="D14" s="160">
        <v>23685</v>
      </c>
      <c r="E14" s="161"/>
      <c r="F14" s="162">
        <v>31992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5.24</v>
      </c>
      <c r="C19" s="171">
        <f>ROUND(VALUE(SUBSTITUTE(実質収支比率等に係る経年分析!G$48,"▲","-")),2)</f>
        <v>5.03</v>
      </c>
      <c r="D19" s="171">
        <f>ROUND(VALUE(SUBSTITUTE(実質収支比率等に係る経年分析!H$48,"▲","-")),2)</f>
        <v>5.86</v>
      </c>
      <c r="E19" s="171">
        <f>ROUND(VALUE(SUBSTITUTE(実質収支比率等に係る経年分析!I$48,"▲","-")),2)</f>
        <v>4.13</v>
      </c>
      <c r="F19" s="171">
        <f>ROUND(VALUE(SUBSTITUTE(実質収支比率等に係る経年分析!J$48,"▲","-")),2)</f>
        <v>8.9</v>
      </c>
    </row>
    <row r="20" spans="1:11" x14ac:dyDescent="0.15">
      <c r="A20" s="171" t="s">
        <v>54</v>
      </c>
      <c r="B20" s="171">
        <f>ROUND(VALUE(SUBSTITUTE(実質収支比率等に係る経年分析!F$47,"▲","-")),2)</f>
        <v>13.21</v>
      </c>
      <c r="C20" s="171">
        <f>ROUND(VALUE(SUBSTITUTE(実質収支比率等に係る経年分析!G$47,"▲","-")),2)</f>
        <v>5.87</v>
      </c>
      <c r="D20" s="171">
        <f>ROUND(VALUE(SUBSTITUTE(実質収支比率等に係る経年分析!H$47,"▲","-")),2)</f>
        <v>5.63</v>
      </c>
      <c r="E20" s="171">
        <f>ROUND(VALUE(SUBSTITUTE(実質収支比率等に係る経年分析!I$47,"▲","-")),2)</f>
        <v>10.46</v>
      </c>
      <c r="F20" s="171">
        <f>ROUND(VALUE(SUBSTITUTE(実質収支比率等に係る経年分析!J$47,"▲","-")),2)</f>
        <v>12.97</v>
      </c>
    </row>
    <row r="21" spans="1:11" x14ac:dyDescent="0.15">
      <c r="A21" s="171" t="s">
        <v>55</v>
      </c>
      <c r="B21" s="171">
        <f>IF(ISNUMBER(VALUE(SUBSTITUTE(実質収支比率等に係る経年分析!F$49,"▲","-"))),ROUND(VALUE(SUBSTITUTE(実質収支比率等に係る経年分析!F$49,"▲","-")),2),NA())</f>
        <v>-1.31</v>
      </c>
      <c r="C21" s="171">
        <f>IF(ISNUMBER(VALUE(SUBSTITUTE(実質収支比率等に係る経年分析!G$49,"▲","-"))),ROUND(VALUE(SUBSTITUTE(実質収支比率等に係る経年分析!G$49,"▲","-")),2),NA())</f>
        <v>-7.34</v>
      </c>
      <c r="D21" s="171">
        <f>IF(ISNUMBER(VALUE(SUBSTITUTE(実質収支比率等に係る経年分析!H$49,"▲","-"))),ROUND(VALUE(SUBSTITUTE(実質収支比率等に係る経年分析!H$49,"▲","-")),2),NA())</f>
        <v>0.65</v>
      </c>
      <c r="E21" s="171">
        <f>IF(ISNUMBER(VALUE(SUBSTITUTE(実質収支比率等に係る経年分析!I$49,"▲","-"))),ROUND(VALUE(SUBSTITUTE(実質収支比率等に係る経年分析!I$49,"▲","-")),2),NA())</f>
        <v>3.54</v>
      </c>
      <c r="F21" s="171">
        <f>IF(ISNUMBER(VALUE(SUBSTITUTE(実質収支比率等に係る経年分析!J$49,"▲","-"))),ROUND(VALUE(SUBSTITUTE(実質収支比率等に係る経年分析!J$49,"▲","-")),2),NA())</f>
        <v>9.51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尾張都市計画事業江南布袋南部土地区画整理事業特別会計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1.1100000000000001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1.1000000000000001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1.1200000000000001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5.0199999999999996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2510</v>
      </c>
      <c r="E42" s="173"/>
      <c r="F42" s="173"/>
      <c r="G42" s="173">
        <f>'実質公債費比率（分子）の構造'!L$52</f>
        <v>2498</v>
      </c>
      <c r="H42" s="173"/>
      <c r="I42" s="173"/>
      <c r="J42" s="173">
        <f>'実質公債費比率（分子）の構造'!M$52</f>
        <v>2475</v>
      </c>
      <c r="K42" s="173"/>
      <c r="L42" s="173"/>
      <c r="M42" s="173">
        <f>'実質公債費比率（分子）の構造'!N$52</f>
        <v>2384</v>
      </c>
      <c r="N42" s="173"/>
      <c r="O42" s="173"/>
      <c r="P42" s="173">
        <f>'実質公債費比率（分子）の構造'!O$52</f>
        <v>2304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117</v>
      </c>
      <c r="C45" s="173"/>
      <c r="D45" s="173"/>
      <c r="E45" s="173">
        <f>'実質公債費比率（分子）の構造'!L$49</f>
        <v>117</v>
      </c>
      <c r="F45" s="173"/>
      <c r="G45" s="173"/>
      <c r="H45" s="173">
        <f>'実質公債費比率（分子）の構造'!M$49</f>
        <v>117</v>
      </c>
      <c r="I45" s="173"/>
      <c r="J45" s="173"/>
      <c r="K45" s="173">
        <f>'実質公債費比率（分子）の構造'!N$49</f>
        <v>105</v>
      </c>
      <c r="L45" s="173"/>
      <c r="M45" s="173"/>
      <c r="N45" s="173">
        <f>'実質公債費比率（分子）の構造'!O$49</f>
        <v>52</v>
      </c>
      <c r="O45" s="173"/>
      <c r="P45" s="173"/>
    </row>
    <row r="46" spans="1:16" x14ac:dyDescent="0.15">
      <c r="A46" s="173" t="s">
        <v>66</v>
      </c>
      <c r="B46" s="173">
        <f>'実質公債費比率（分子）の構造'!K$48</f>
        <v>641</v>
      </c>
      <c r="C46" s="173"/>
      <c r="D46" s="173"/>
      <c r="E46" s="173">
        <f>'実質公債費比率（分子）の構造'!L$48</f>
        <v>656</v>
      </c>
      <c r="F46" s="173"/>
      <c r="G46" s="173"/>
      <c r="H46" s="173">
        <f>'実質公債費比率（分子）の構造'!M$48</f>
        <v>608</v>
      </c>
      <c r="I46" s="173"/>
      <c r="J46" s="173"/>
      <c r="K46" s="173">
        <f>'実質公債費比率（分子）の構造'!N$48</f>
        <v>449</v>
      </c>
      <c r="L46" s="173"/>
      <c r="M46" s="173"/>
      <c r="N46" s="173">
        <f>'実質公債費比率（分子）の構造'!O$48</f>
        <v>348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2402</v>
      </c>
      <c r="C49" s="173"/>
      <c r="D49" s="173"/>
      <c r="E49" s="173">
        <f>'実質公債費比率（分子）の構造'!L$45</f>
        <v>2403</v>
      </c>
      <c r="F49" s="173"/>
      <c r="G49" s="173"/>
      <c r="H49" s="173">
        <f>'実質公債費比率（分子）の構造'!M$45</f>
        <v>2362</v>
      </c>
      <c r="I49" s="173"/>
      <c r="J49" s="173"/>
      <c r="K49" s="173">
        <f>'実質公債費比率（分子）の構造'!N$45</f>
        <v>2347</v>
      </c>
      <c r="L49" s="173"/>
      <c r="M49" s="173"/>
      <c r="N49" s="173">
        <f>'実質公債費比率（分子）の構造'!O$45</f>
        <v>2446</v>
      </c>
      <c r="O49" s="173"/>
      <c r="P49" s="173"/>
    </row>
    <row r="50" spans="1:16" x14ac:dyDescent="0.15">
      <c r="A50" s="173" t="s">
        <v>70</v>
      </c>
      <c r="B50" s="173" t="e">
        <f>NA()</f>
        <v>#N/A</v>
      </c>
      <c r="C50" s="173">
        <f>IF(ISNUMBER('実質公債費比率（分子）の構造'!K$53),'実質公債費比率（分子）の構造'!K$53,NA())</f>
        <v>650</v>
      </c>
      <c r="D50" s="173" t="e">
        <f>NA()</f>
        <v>#N/A</v>
      </c>
      <c r="E50" s="173" t="e">
        <f>NA()</f>
        <v>#N/A</v>
      </c>
      <c r="F50" s="173">
        <f>IF(ISNUMBER('実質公債費比率（分子）の構造'!L$53),'実質公債費比率（分子）の構造'!L$53,NA())</f>
        <v>678</v>
      </c>
      <c r="G50" s="173" t="e">
        <f>NA()</f>
        <v>#N/A</v>
      </c>
      <c r="H50" s="173" t="e">
        <f>NA()</f>
        <v>#N/A</v>
      </c>
      <c r="I50" s="173">
        <f>IF(ISNUMBER('実質公債費比率（分子）の構造'!M$53),'実質公債費比率（分子）の構造'!M$53,NA())</f>
        <v>612</v>
      </c>
      <c r="J50" s="173" t="e">
        <f>NA()</f>
        <v>#N/A</v>
      </c>
      <c r="K50" s="173" t="e">
        <f>NA()</f>
        <v>#N/A</v>
      </c>
      <c r="L50" s="173">
        <f>IF(ISNUMBER('実質公債費比率（分子）の構造'!N$53),'実質公債費比率（分子）の構造'!N$53,NA())</f>
        <v>517</v>
      </c>
      <c r="M50" s="173" t="e">
        <f>NA()</f>
        <v>#N/A</v>
      </c>
      <c r="N50" s="173" t="e">
        <f>NA()</f>
        <v>#N/A</v>
      </c>
      <c r="O50" s="173">
        <f>IF(ISNUMBER('実質公債費比率（分子）の構造'!O$53),'実質公債費比率（分子）の構造'!O$53,NA())</f>
        <v>542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23633</v>
      </c>
      <c r="E56" s="172"/>
      <c r="F56" s="172"/>
      <c r="G56" s="172">
        <f>'将来負担比率（分子）の構造'!J$52</f>
        <v>24041</v>
      </c>
      <c r="H56" s="172"/>
      <c r="I56" s="172"/>
      <c r="J56" s="172">
        <f>'将来負担比率（分子）の構造'!K$52</f>
        <v>24125</v>
      </c>
      <c r="K56" s="172"/>
      <c r="L56" s="172"/>
      <c r="M56" s="172">
        <f>'将来負担比率（分子）の構造'!L$52</f>
        <v>23993</v>
      </c>
      <c r="N56" s="172"/>
      <c r="O56" s="172"/>
      <c r="P56" s="172">
        <f>'将来負担比率（分子）の構造'!M$52</f>
        <v>24136</v>
      </c>
    </row>
    <row r="57" spans="1:16" x14ac:dyDescent="0.15">
      <c r="A57" s="172" t="s">
        <v>41</v>
      </c>
      <c r="B57" s="172"/>
      <c r="C57" s="172"/>
      <c r="D57" s="172">
        <f>'将来負担比率（分子）の構造'!I$51</f>
        <v>6975</v>
      </c>
      <c r="E57" s="172"/>
      <c r="F57" s="172"/>
      <c r="G57" s="172">
        <f>'将来負担比率（分子）の構造'!J$51</f>
        <v>7048</v>
      </c>
      <c r="H57" s="172"/>
      <c r="I57" s="172"/>
      <c r="J57" s="172">
        <f>'将来負担比率（分子）の構造'!K$51</f>
        <v>7041</v>
      </c>
      <c r="K57" s="172"/>
      <c r="L57" s="172"/>
      <c r="M57" s="172">
        <f>'将来負担比率（分子）の構造'!L$51</f>
        <v>6287</v>
      </c>
      <c r="N57" s="172"/>
      <c r="O57" s="172"/>
      <c r="P57" s="172">
        <f>'将来負担比率（分子）の構造'!M$51</f>
        <v>5832</v>
      </c>
    </row>
    <row r="58" spans="1:16" x14ac:dyDescent="0.15">
      <c r="A58" s="172" t="s">
        <v>40</v>
      </c>
      <c r="B58" s="172"/>
      <c r="C58" s="172"/>
      <c r="D58" s="172">
        <f>'将来負担比率（分子）の構造'!I$50</f>
        <v>4086</v>
      </c>
      <c r="E58" s="172"/>
      <c r="F58" s="172"/>
      <c r="G58" s="172">
        <f>'将来負担比率（分子）の構造'!J$50</f>
        <v>3683</v>
      </c>
      <c r="H58" s="172"/>
      <c r="I58" s="172"/>
      <c r="J58" s="172">
        <f>'将来負担比率（分子）の構造'!K$50</f>
        <v>3787</v>
      </c>
      <c r="K58" s="172"/>
      <c r="L58" s="172"/>
      <c r="M58" s="172">
        <f>'将来負担比率（分子）の構造'!L$50</f>
        <v>4940</v>
      </c>
      <c r="N58" s="172"/>
      <c r="O58" s="172"/>
      <c r="P58" s="172">
        <f>'将来負担比率（分子）の構造'!M$50</f>
        <v>6714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3525</v>
      </c>
      <c r="C62" s="172"/>
      <c r="D62" s="172"/>
      <c r="E62" s="172">
        <f>'将来負担比率（分子）の構造'!J$45</f>
        <v>3592</v>
      </c>
      <c r="F62" s="172"/>
      <c r="G62" s="172"/>
      <c r="H62" s="172">
        <f>'将来負担比率（分子）の構造'!K$45</f>
        <v>3578</v>
      </c>
      <c r="I62" s="172"/>
      <c r="J62" s="172"/>
      <c r="K62" s="172">
        <f>'将来負担比率（分子）の構造'!L$45</f>
        <v>3509</v>
      </c>
      <c r="L62" s="172"/>
      <c r="M62" s="172"/>
      <c r="N62" s="172">
        <f>'将来負担比率（分子）の構造'!M$45</f>
        <v>3742</v>
      </c>
      <c r="O62" s="172"/>
      <c r="P62" s="172"/>
    </row>
    <row r="63" spans="1:16" x14ac:dyDescent="0.15">
      <c r="A63" s="172" t="s">
        <v>33</v>
      </c>
      <c r="B63" s="172">
        <f>'将来負担比率（分子）の構造'!I$44</f>
        <v>390</v>
      </c>
      <c r="C63" s="172"/>
      <c r="D63" s="172"/>
      <c r="E63" s="172">
        <f>'将来負担比率（分子）の構造'!J$44</f>
        <v>276</v>
      </c>
      <c r="F63" s="172"/>
      <c r="G63" s="172"/>
      <c r="H63" s="172">
        <f>'将来負担比率（分子）の構造'!K$44</f>
        <v>161</v>
      </c>
      <c r="I63" s="172"/>
      <c r="J63" s="172"/>
      <c r="K63" s="172">
        <f>'将来負担比率（分子）の構造'!L$44</f>
        <v>57</v>
      </c>
      <c r="L63" s="172"/>
      <c r="M63" s="172"/>
      <c r="N63" s="172">
        <f>'将来負担比率（分子）の構造'!M$44</f>
        <v>5</v>
      </c>
      <c r="O63" s="172"/>
      <c r="P63" s="172"/>
    </row>
    <row r="64" spans="1:16" x14ac:dyDescent="0.15">
      <c r="A64" s="172" t="s">
        <v>32</v>
      </c>
      <c r="B64" s="172">
        <f>'将来負担比率（分子）の構造'!I$43</f>
        <v>10242</v>
      </c>
      <c r="C64" s="172"/>
      <c r="D64" s="172"/>
      <c r="E64" s="172">
        <f>'将来負担比率（分子）の構造'!J$43</f>
        <v>10348</v>
      </c>
      <c r="F64" s="172"/>
      <c r="G64" s="172"/>
      <c r="H64" s="172">
        <f>'将来負担比率（分子）の構造'!K$43</f>
        <v>10072</v>
      </c>
      <c r="I64" s="172"/>
      <c r="J64" s="172"/>
      <c r="K64" s="172">
        <f>'将来負担比率（分子）の構造'!L$43</f>
        <v>8818</v>
      </c>
      <c r="L64" s="172"/>
      <c r="M64" s="172"/>
      <c r="N64" s="172">
        <f>'将来負担比率（分子）の構造'!M$43</f>
        <v>7055</v>
      </c>
      <c r="O64" s="172"/>
      <c r="P64" s="172"/>
    </row>
    <row r="65" spans="1:16" x14ac:dyDescent="0.15">
      <c r="A65" s="172" t="s">
        <v>31</v>
      </c>
      <c r="B65" s="172">
        <f>'将来負担比率（分子）の構造'!I$42</f>
        <v>741</v>
      </c>
      <c r="C65" s="172"/>
      <c r="D65" s="172"/>
      <c r="E65" s="172">
        <f>'将来負担比率（分子）の構造'!J$42</f>
        <v>618</v>
      </c>
      <c r="F65" s="172"/>
      <c r="G65" s="172"/>
      <c r="H65" s="172">
        <f>'将来負担比率（分子）の構造'!K$42</f>
        <v>594</v>
      </c>
      <c r="I65" s="172"/>
      <c r="J65" s="172"/>
      <c r="K65" s="172">
        <f>'将来負担比率（分子）の構造'!L$42</f>
        <v>371</v>
      </c>
      <c r="L65" s="172"/>
      <c r="M65" s="172"/>
      <c r="N65" s="172">
        <f>'将来負担比率（分子）の構造'!M$42</f>
        <v>248</v>
      </c>
      <c r="O65" s="172"/>
      <c r="P65" s="172"/>
    </row>
    <row r="66" spans="1:16" x14ac:dyDescent="0.15">
      <c r="A66" s="172" t="s">
        <v>30</v>
      </c>
      <c r="B66" s="172">
        <f>'将来負担比率（分子）の構造'!I$41</f>
        <v>24531</v>
      </c>
      <c r="C66" s="172"/>
      <c r="D66" s="172"/>
      <c r="E66" s="172">
        <f>'将来負担比率（分子）の構造'!J$41</f>
        <v>24444</v>
      </c>
      <c r="F66" s="172"/>
      <c r="G66" s="172"/>
      <c r="H66" s="172">
        <f>'将来負担比率（分子）の構造'!K$41</f>
        <v>24450</v>
      </c>
      <c r="I66" s="172"/>
      <c r="J66" s="172"/>
      <c r="K66" s="172">
        <f>'将来負担比率（分子）の構造'!L$41</f>
        <v>24865</v>
      </c>
      <c r="L66" s="172"/>
      <c r="M66" s="172"/>
      <c r="N66" s="172">
        <f>'将来負担比率（分子）の構造'!M$41</f>
        <v>25472</v>
      </c>
      <c r="O66" s="172"/>
      <c r="P66" s="172"/>
    </row>
    <row r="67" spans="1:16" x14ac:dyDescent="0.15">
      <c r="A67" s="172" t="s">
        <v>74</v>
      </c>
      <c r="B67" s="172" t="e">
        <f>NA()</f>
        <v>#N/A</v>
      </c>
      <c r="C67" s="172">
        <f>IF(ISNUMBER('将来負担比率（分子）の構造'!I$53), IF('将来負担比率（分子）の構造'!I$53 &lt; 0, 0, '将来負担比率（分子）の構造'!I$53), NA())</f>
        <v>4735</v>
      </c>
      <c r="D67" s="172" t="e">
        <f>NA()</f>
        <v>#N/A</v>
      </c>
      <c r="E67" s="172" t="e">
        <f>NA()</f>
        <v>#N/A</v>
      </c>
      <c r="F67" s="172">
        <f>IF(ISNUMBER('将来負担比率（分子）の構造'!J$53), IF('将来負担比率（分子）の構造'!J$53 &lt; 0, 0, '将来負担比率（分子）の構造'!J$53), NA())</f>
        <v>4506</v>
      </c>
      <c r="G67" s="172" t="e">
        <f>NA()</f>
        <v>#N/A</v>
      </c>
      <c r="H67" s="172" t="e">
        <f>NA()</f>
        <v>#N/A</v>
      </c>
      <c r="I67" s="172">
        <f>IF(ISNUMBER('将来負担比率（分子）の構造'!K$53), IF('将来負担比率（分子）の構造'!K$53 &lt; 0, 0, '将来負担比率（分子）の構造'!K$53), NA())</f>
        <v>3903</v>
      </c>
      <c r="J67" s="172" t="e">
        <f>NA()</f>
        <v>#N/A</v>
      </c>
      <c r="K67" s="172" t="e">
        <f>NA()</f>
        <v>#N/A</v>
      </c>
      <c r="L67" s="172">
        <f>IF(ISNUMBER('将来負担比率（分子）の構造'!L$53), IF('将来負担比率（分子）の構造'!L$53 &lt; 0, 0, '将来負担比率（分子）の構造'!L$53), NA())</f>
        <v>2401</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1040</v>
      </c>
      <c r="C72" s="176">
        <f>基金残高に係る経年分析!G55</f>
        <v>2007</v>
      </c>
      <c r="D72" s="176">
        <f>基金残高に係る経年分析!H55</f>
        <v>2623</v>
      </c>
    </row>
    <row r="73" spans="1:16" x14ac:dyDescent="0.15">
      <c r="A73" s="175" t="s">
        <v>77</v>
      </c>
      <c r="B73" s="176" t="str">
        <f>基金残高に係る経年分析!F56</f>
        <v>-</v>
      </c>
      <c r="C73" s="176" t="str">
        <f>基金残高に係る経年分析!G56</f>
        <v>-</v>
      </c>
      <c r="D73" s="176" t="str">
        <f>基金残高に係る経年分析!H56</f>
        <v>-</v>
      </c>
    </row>
    <row r="74" spans="1:16" x14ac:dyDescent="0.15">
      <c r="A74" s="175" t="s">
        <v>78</v>
      </c>
      <c r="B74" s="176">
        <f>基金残高に係る経年分析!F57</f>
        <v>1666</v>
      </c>
      <c r="C74" s="176">
        <f>基金残高に係る経年分析!G57</f>
        <v>1885</v>
      </c>
      <c r="D74" s="176">
        <f>基金残高に係る経年分析!H57</f>
        <v>2844</v>
      </c>
    </row>
  </sheetData>
  <sheetProtection algorithmName="SHA-512" hashValue="TO2ctvZc6+lJ3pqLVLxptB0LHBBsl56pK0WkO5dxrOHmhmWO5JjwZe5eWwyEnuedIodCObe84CpzhP0nhKH2Rg==" saltValue="txuqf8tlFPgrouR2UF2l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2023-09-29T03:11:32Z</cp:lastPrinted>
  <dcterms:created xsi:type="dcterms:W3CDTF">2023-02-20T05:42:52Z</dcterms:created>
  <dcterms:modified xsi:type="dcterms:W3CDTF">2023-10-06T06:51:50Z</dcterms:modified>
  <cp:category/>
</cp:coreProperties>
</file>