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always" codeName="ThisWorkbook"/>
  <xr:revisionPtr revIDLastSave="0" documentId="13_ncr:1_{989C93D7-14D5-4B91-B5AF-E6D61775A19D}" xr6:coauthVersionLast="47" xr6:coauthVersionMax="47" xr10:uidLastSave="{00000000-0000-0000-0000-000000000000}"/>
  <workbookProtection workbookAlgorithmName="SHA-512" workbookHashValue="h26T/cwXqGGj69ua0FyEwNDeNofcDhRYV3tOZ5sm45wEL5e255711NYHQZNt9inm1pvCVxSA1tBrgOIWfAZj9A==" workbookSaltValue="4dgD18W1yXkk7IuMNCRbbA==" workbookSpinCount="100000" lockStructure="1"/>
  <bookViews>
    <workbookView xWindow="-120" yWindow="-120" windowWidth="20730" windowHeight="11310" xr2:uid="{00000000-000D-0000-FFFF-FFFF00000000}"/>
  </bookViews>
  <sheets>
    <sheet name="入力フォーム" sheetId="1" r:id="rId1"/>
    <sheet name="納入書印刷" sheetId="2" r:id="rId2"/>
  </sheets>
  <definedNames>
    <definedName name="_xlnm.Print_Area" localSheetId="1">納入書印刷!$A$1:$AZ$81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 i="1" l="1"/>
  <c r="AC28" i="1" l="1"/>
  <c r="AC27" i="1"/>
  <c r="AC11" i="1"/>
  <c r="I29" i="1" l="1"/>
  <c r="W58" i="2" l="1"/>
  <c r="V58" i="2" s="1"/>
  <c r="W56" i="2"/>
  <c r="V56" i="2" s="1"/>
  <c r="U56" i="2" s="1"/>
  <c r="T56" i="2" s="1"/>
  <c r="S56" i="2" s="1"/>
  <c r="Q56" i="2" s="1"/>
  <c r="P56" i="2" s="1"/>
  <c r="O56" i="2" s="1"/>
  <c r="N56" i="2" s="1"/>
  <c r="M56" i="2" s="1"/>
  <c r="U58" i="2" l="1"/>
  <c r="T58" i="2" s="1"/>
  <c r="S58" i="2" s="1"/>
  <c r="Q58" i="2" s="1"/>
  <c r="P58" i="2" s="1"/>
  <c r="O58" i="2" s="1"/>
  <c r="N58" i="2" s="1"/>
  <c r="M58" i="2" s="1"/>
  <c r="W53" i="2"/>
  <c r="AC8" i="1"/>
  <c r="P13" i="2"/>
  <c r="O13" i="2" s="1"/>
  <c r="N13" i="2" s="1"/>
  <c r="AC7" i="1"/>
  <c r="AC14" i="1"/>
  <c r="R48" i="2"/>
  <c r="J66" i="2"/>
  <c r="I30" i="1"/>
  <c r="C24" i="2"/>
  <c r="C21" i="2"/>
  <c r="J61" i="2" s="1"/>
  <c r="V53" i="2" l="1"/>
  <c r="U53" i="2" s="1"/>
  <c r="M13" i="2"/>
  <c r="L13" i="1"/>
  <c r="L13" i="2" l="1"/>
  <c r="O47" i="2"/>
  <c r="M47" i="2"/>
  <c r="K47" i="2"/>
  <c r="I47" i="2"/>
  <c r="A58" i="2"/>
  <c r="K13" i="2" l="1"/>
  <c r="J13" i="2" s="1"/>
  <c r="I13" i="2" s="1"/>
  <c r="H13" i="2" s="1"/>
  <c r="T53" i="2"/>
  <c r="AC20" i="1"/>
  <c r="AC18" i="1"/>
  <c r="AC10" i="1"/>
  <c r="AC9" i="1"/>
  <c r="S53" i="2" l="1"/>
  <c r="B10" i="2"/>
  <c r="H48" i="2" l="1"/>
  <c r="S10" i="2"/>
  <c r="Q53" i="2"/>
  <c r="AC21" i="1"/>
  <c r="AC22" i="1" s="1"/>
  <c r="P16" i="2"/>
  <c r="O16" i="2" s="1"/>
  <c r="N16" i="2" s="1"/>
  <c r="M16" i="2" s="1"/>
  <c r="L16" i="2" s="1"/>
  <c r="K16" i="2" s="1"/>
  <c r="P15" i="2"/>
  <c r="O15" i="2" s="1"/>
  <c r="N15" i="2" s="1"/>
  <c r="M15" i="2" s="1"/>
  <c r="L15" i="2" s="1"/>
  <c r="J63" i="2"/>
  <c r="I11" i="2"/>
  <c r="AQ11" i="2" l="1"/>
  <c r="Z11" i="2"/>
  <c r="K15" i="2"/>
  <c r="J15" i="2" s="1"/>
  <c r="J16" i="2"/>
  <c r="P53" i="2"/>
  <c r="Z13" i="2"/>
  <c r="AQ13" i="2" s="1"/>
  <c r="Y13" i="2"/>
  <c r="AP13" i="2" s="1"/>
  <c r="T24" i="2"/>
  <c r="AK24" i="2" s="1"/>
  <c r="AD15" i="2"/>
  <c r="AU15" i="2" s="1"/>
  <c r="AF15" i="2"/>
  <c r="AW15" i="2" s="1"/>
  <c r="AC15" i="2"/>
  <c r="AT15" i="2" s="1"/>
  <c r="AE15" i="2"/>
  <c r="AV15" i="2" s="1"/>
  <c r="AG15" i="2"/>
  <c r="AX15" i="2" s="1"/>
  <c r="AC16" i="2"/>
  <c r="AT16" i="2" s="1"/>
  <c r="AE16" i="2"/>
  <c r="AV16" i="2" s="1"/>
  <c r="AG16" i="2"/>
  <c r="AX16" i="2" s="1"/>
  <c r="AB16" i="2"/>
  <c r="AS16" i="2" s="1"/>
  <c r="AD16" i="2"/>
  <c r="AU16" i="2" s="1"/>
  <c r="AF16" i="2"/>
  <c r="AW16" i="2" s="1"/>
  <c r="AB13" i="2"/>
  <c r="AS13" i="2" s="1"/>
  <c r="AF13" i="2"/>
  <c r="AW13" i="2" s="1"/>
  <c r="AD13" i="2"/>
  <c r="AU13" i="2" s="1"/>
  <c r="AA13" i="2"/>
  <c r="AR13" i="2" s="1"/>
  <c r="AC13" i="2"/>
  <c r="AT13" i="2" s="1"/>
  <c r="AE13" i="2"/>
  <c r="AV13" i="2" s="1"/>
  <c r="AG13" i="2"/>
  <c r="AX13" i="2" s="1"/>
  <c r="AB15" i="2" l="1"/>
  <c r="AS15" i="2" s="1"/>
  <c r="I15" i="2"/>
  <c r="AA15" i="2"/>
  <c r="AR15" i="2" s="1"/>
  <c r="I16" i="2"/>
  <c r="H16" i="2" s="1"/>
  <c r="Y16" i="2" s="1"/>
  <c r="AP16" i="2" s="1"/>
  <c r="AA16" i="2"/>
  <c r="AR16" i="2" s="1"/>
  <c r="O53" i="2"/>
  <c r="J27" i="2"/>
  <c r="AA27" i="2" s="1"/>
  <c r="H15" i="2" l="1"/>
  <c r="Y15" i="2" s="1"/>
  <c r="AP15" i="2" s="1"/>
  <c r="Z15" i="2"/>
  <c r="AQ15" i="2" s="1"/>
  <c r="Z16" i="2"/>
  <c r="AQ16" i="2" s="1"/>
  <c r="N53" i="2"/>
  <c r="M14" i="1"/>
  <c r="M53" i="2" l="1"/>
  <c r="AJ10" i="2"/>
  <c r="P18" i="2"/>
  <c r="O18" i="2" l="1"/>
  <c r="AG18" i="2"/>
  <c r="AX18" i="2" s="1"/>
  <c r="N18" i="2" l="1"/>
  <c r="AF18" i="2"/>
  <c r="AW18" i="2" s="1"/>
  <c r="M18" i="2" l="1"/>
  <c r="AE18" i="2"/>
  <c r="AV18" i="2" s="1"/>
  <c r="L18" i="2" l="1"/>
  <c r="AD18" i="2"/>
  <c r="AU18" i="2" s="1"/>
  <c r="A17" i="2"/>
  <c r="P17" i="2" s="1"/>
  <c r="K18" i="2" l="1"/>
  <c r="AC18" i="2"/>
  <c r="AT18" i="2" s="1"/>
  <c r="O17" i="2"/>
  <c r="J18" i="2" l="1"/>
  <c r="AB18" i="2"/>
  <c r="AS18" i="2" s="1"/>
  <c r="N17" i="2"/>
  <c r="H19" i="2"/>
  <c r="T21" i="2"/>
  <c r="AK21" i="2" s="1"/>
  <c r="I18" i="2" l="1"/>
  <c r="AA18" i="2"/>
  <c r="AR18" i="2" s="1"/>
  <c r="M17" i="2"/>
  <c r="H18" i="2" l="1"/>
  <c r="Y18" i="2" s="1"/>
  <c r="AP18" i="2" s="1"/>
  <c r="Z18" i="2"/>
  <c r="AQ18" i="2" s="1"/>
  <c r="R28" i="2" l="1"/>
  <c r="AP19" i="2" l="1"/>
  <c r="Y19" i="2"/>
  <c r="AR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8" authorId="0" shapeId="0" xr:uid="{00000000-0006-0000-0000-000001000000}">
      <text>
        <r>
          <rPr>
            <b/>
            <sz val="14"/>
            <color indexed="81"/>
            <rFont val="MS P ゴシック"/>
            <family val="3"/>
            <charset val="128"/>
          </rPr>
          <t xml:space="preserve">指定番号について
</t>
        </r>
        <r>
          <rPr>
            <sz val="14"/>
            <color indexed="81"/>
            <rFont val="MS P ゴシック"/>
            <family val="3"/>
            <charset val="128"/>
          </rPr>
          <t xml:space="preserve">市が各事業者様に郵送した納入書に記載している7桁の番号です。
特別徴収を行っておらず、指定番号が存在していない場合や、ご不明な時は、お問合せ下さい。
</t>
        </r>
      </text>
    </comment>
    <comment ref="W14" authorId="0" shapeId="0" xr:uid="{00000000-0006-0000-0000-000002000000}">
      <text>
        <r>
          <rPr>
            <b/>
            <sz val="14"/>
            <color indexed="81"/>
            <rFont val="MS P ゴシック"/>
            <family val="3"/>
            <charset val="128"/>
          </rPr>
          <t>納期限について</t>
        </r>
        <r>
          <rPr>
            <sz val="14"/>
            <color indexed="81"/>
            <rFont val="MS P ゴシック"/>
            <family val="3"/>
            <charset val="128"/>
          </rPr>
          <t xml:space="preserve">
納入対象年月の翌月10日です。当該日が土曜・日曜・祝日の場合はその翌開庁日となります。郵送した納入書を参照してください。ご不明な時は、お問合せ下さい。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100-000001000000}">
      <text>
        <r>
          <rPr>
            <b/>
            <sz val="14"/>
            <color indexed="81"/>
            <rFont val="MS P ゴシック"/>
            <family val="3"/>
            <charset val="128"/>
          </rPr>
          <t>※入力について</t>
        </r>
        <r>
          <rPr>
            <b/>
            <sz val="9"/>
            <color indexed="81"/>
            <rFont val="MS P ゴシック"/>
            <family val="3"/>
            <charset val="128"/>
          </rPr>
          <t xml:space="preserve">
</t>
        </r>
        <r>
          <rPr>
            <sz val="14"/>
            <color indexed="81"/>
            <rFont val="MS P ゴシック"/>
            <family val="3"/>
            <charset val="128"/>
          </rPr>
          <t>数値等の入力は「入力フォーム」シートから行ってください。このシートに自動反映されます。</t>
        </r>
        <r>
          <rPr>
            <b/>
            <sz val="9"/>
            <color indexed="81"/>
            <rFont val="MS P ゴシック"/>
            <family val="3"/>
            <charset val="128"/>
          </rPr>
          <t xml:space="preserve">
</t>
        </r>
        <r>
          <rPr>
            <b/>
            <sz val="14"/>
            <color indexed="81"/>
            <rFont val="MS P ゴシック"/>
            <family val="3"/>
            <charset val="128"/>
          </rPr>
          <t>※印刷について</t>
        </r>
        <r>
          <rPr>
            <sz val="9"/>
            <color indexed="81"/>
            <rFont val="MS P ゴシック"/>
            <family val="3"/>
            <charset val="128"/>
          </rPr>
          <t xml:space="preserve">
</t>
        </r>
        <r>
          <rPr>
            <sz val="14"/>
            <color indexed="81"/>
            <rFont val="MS P ゴシック"/>
            <family val="3"/>
            <charset val="128"/>
          </rPr>
          <t>必要事項入力後、このシートを</t>
        </r>
        <r>
          <rPr>
            <b/>
            <sz val="14"/>
            <color indexed="81"/>
            <rFont val="MS P ゴシック"/>
            <family val="3"/>
            <charset val="128"/>
          </rPr>
          <t>両面印刷（短辺）</t>
        </r>
        <r>
          <rPr>
            <sz val="14"/>
            <color indexed="81"/>
            <rFont val="MS P ゴシック"/>
            <family val="3"/>
            <charset val="128"/>
          </rPr>
          <t>で印刷してください。</t>
        </r>
      </text>
    </comment>
  </commentList>
</comments>
</file>

<file path=xl/sharedStrings.xml><?xml version="1.0" encoding="utf-8"?>
<sst xmlns="http://schemas.openxmlformats.org/spreadsheetml/2006/main" count="180" uniqueCount="115">
  <si>
    <t>口座番号</t>
    <rPh sb="0" eb="2">
      <t>コウザ</t>
    </rPh>
    <rPh sb="2" eb="4">
      <t>バンゴウ</t>
    </rPh>
    <phoneticPr fontId="1"/>
  </si>
  <si>
    <t>年</t>
    <rPh sb="0" eb="1">
      <t>ネン</t>
    </rPh>
    <phoneticPr fontId="1"/>
  </si>
  <si>
    <t>月分</t>
    <rPh sb="0" eb="1">
      <t>ガツ</t>
    </rPh>
    <rPh sb="1" eb="2">
      <t>ブン</t>
    </rPh>
    <phoneticPr fontId="1"/>
  </si>
  <si>
    <t>退職所得分</t>
    <rPh sb="0" eb="2">
      <t>タイショク</t>
    </rPh>
    <rPh sb="2" eb="5">
      <t>ショトクブン</t>
    </rPh>
    <phoneticPr fontId="1"/>
  </si>
  <si>
    <t>延滞金</t>
    <rPh sb="0" eb="3">
      <t>エンタイキン</t>
    </rPh>
    <phoneticPr fontId="1"/>
  </si>
  <si>
    <t>合計</t>
    <rPh sb="0" eb="2">
      <t>ゴウケイ</t>
    </rPh>
    <phoneticPr fontId="1"/>
  </si>
  <si>
    <t>納期限</t>
    <rPh sb="0" eb="3">
      <t>ノウキゲン</t>
    </rPh>
    <phoneticPr fontId="1"/>
  </si>
  <si>
    <t>月</t>
    <rPh sb="0" eb="1">
      <t>ガツ</t>
    </rPh>
    <phoneticPr fontId="1"/>
  </si>
  <si>
    <t>日</t>
    <rPh sb="0" eb="1">
      <t>ニチ</t>
    </rPh>
    <phoneticPr fontId="1"/>
  </si>
  <si>
    <t>様</t>
    <rPh sb="0" eb="1">
      <t>サマ</t>
    </rPh>
    <phoneticPr fontId="1"/>
  </si>
  <si>
    <t>市区町村コード</t>
    <rPh sb="0" eb="2">
      <t>シク</t>
    </rPh>
    <rPh sb="2" eb="4">
      <t>チョウソン</t>
    </rPh>
    <phoneticPr fontId="1"/>
  </si>
  <si>
    <t>（一括所得分を含む）</t>
    <rPh sb="1" eb="3">
      <t>イッカツ</t>
    </rPh>
    <rPh sb="3" eb="5">
      <t>ショトク</t>
    </rPh>
    <rPh sb="5" eb="6">
      <t>ブン</t>
    </rPh>
    <rPh sb="7" eb="8">
      <t>フク</t>
    </rPh>
    <phoneticPr fontId="1"/>
  </si>
  <si>
    <t>退職所得分</t>
    <rPh sb="0" eb="2">
      <t>タイショク</t>
    </rPh>
    <rPh sb="2" eb="4">
      <t>ショトク</t>
    </rPh>
    <rPh sb="4" eb="5">
      <t>ブン</t>
    </rPh>
    <phoneticPr fontId="1"/>
  </si>
  <si>
    <t>（特別徴収義務者）</t>
    <rPh sb="1" eb="3">
      <t>トクベツ</t>
    </rPh>
    <rPh sb="3" eb="5">
      <t>チョウシュウ</t>
    </rPh>
    <rPh sb="5" eb="7">
      <t>ギム</t>
    </rPh>
    <rPh sb="7" eb="8">
      <t>シャ</t>
    </rPh>
    <phoneticPr fontId="1"/>
  </si>
  <si>
    <t>領収日付印</t>
    <rPh sb="0" eb="2">
      <t>リョウシュウ</t>
    </rPh>
    <rPh sb="2" eb="4">
      <t>ヒヅケ</t>
    </rPh>
    <rPh sb="4" eb="5">
      <t>イン</t>
    </rPh>
    <phoneticPr fontId="1"/>
  </si>
  <si>
    <t>口座番号</t>
    <rPh sb="0" eb="2">
      <t>コウザ</t>
    </rPh>
    <rPh sb="2" eb="4">
      <t>バンゴウ</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</si>
  <si>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</si>
  <si>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</si>
  <si>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</si>
  <si>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</si>
  <si>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</si>
  <si>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上記のとおり通知します。</t>
    <rPh sb="0" eb="2">
      <t>ジョウキ</t>
    </rPh>
    <rPh sb="6" eb="8">
      <t>ツウチ</t>
    </rPh>
    <phoneticPr fontId="1"/>
  </si>
  <si>
    <t>円</t>
    <rPh sb="0" eb="1">
      <t>エン</t>
    </rPh>
    <phoneticPr fontId="1"/>
  </si>
  <si>
    <t>給与分　　　　　　　
（一括徴収分を含む）</t>
    <rPh sb="0" eb="2">
      <t>キュウヨ</t>
    </rPh>
    <rPh sb="2" eb="3">
      <t>ブン</t>
    </rPh>
    <rPh sb="12" eb="14">
      <t>イッカツ</t>
    </rPh>
    <rPh sb="14" eb="16">
      <t>チョウシュウ</t>
    </rPh>
    <rPh sb="16" eb="17">
      <t>ブン</t>
    </rPh>
    <rPh sb="18" eb="19">
      <t>フク</t>
    </rPh>
    <phoneticPr fontId="1"/>
  </si>
  <si>
    <t>納入金額</t>
    <rPh sb="0" eb="2">
      <t>ノウニュウ</t>
    </rPh>
    <rPh sb="2" eb="4">
      <t>キンガク</t>
    </rPh>
    <phoneticPr fontId="1"/>
  </si>
  <si>
    <t>(納入者保管)</t>
    <rPh sb="1" eb="3">
      <t>ノウニュウ</t>
    </rPh>
    <rPh sb="3" eb="4">
      <t>シャ</t>
    </rPh>
    <rPh sb="4" eb="6">
      <t>ホカン</t>
    </rPh>
    <phoneticPr fontId="1"/>
  </si>
  <si>
    <t>(金融機関保管)</t>
    <rPh sb="1" eb="3">
      <t>キンユウ</t>
    </rPh>
    <rPh sb="3" eb="5">
      <t>キカン</t>
    </rPh>
    <rPh sb="5" eb="7">
      <t>ホカン</t>
    </rPh>
    <phoneticPr fontId="1"/>
  </si>
  <si>
    <t>切り取り線で切り取って、金融機関の窓口に提出してください。</t>
    <rPh sb="0" eb="5">
      <t>キリトリセン</t>
    </rPh>
    <rPh sb="6" eb="7">
      <t>キ</t>
    </rPh>
    <rPh sb="8" eb="9">
      <t>ト</t>
    </rPh>
    <rPh sb="12" eb="14">
      <t>キンユウ</t>
    </rPh>
    <rPh sb="14" eb="16">
      <t>キカン</t>
    </rPh>
    <rPh sb="17" eb="19">
      <t>マドグチ</t>
    </rPh>
    <rPh sb="20" eb="22">
      <t>テイシュツ</t>
    </rPh>
    <phoneticPr fontId="1"/>
  </si>
  <si>
    <t xml:space="preserve">  ※「納期の特例」（年2回で納入）をご利用されている場合は、6月から11月まで徴収した税額は11月分の納入書で、12月から翌年5月までに徴収した税額は5月分の納入書で納入してください。</t>
    <phoneticPr fontId="1"/>
  </si>
  <si>
    <t>納　入　金　額</t>
    <rPh sb="0" eb="1">
      <t>ノウ</t>
    </rPh>
    <rPh sb="2" eb="3">
      <t>ニュウ</t>
    </rPh>
    <rPh sb="4" eb="5">
      <t>カネ</t>
    </rPh>
    <rPh sb="6" eb="7">
      <t>ガク</t>
    </rPh>
    <phoneticPr fontId="1"/>
  </si>
  <si>
    <t>江　南　市</t>
    <phoneticPr fontId="1"/>
  </si>
  <si>
    <t>愛　知　県</t>
    <rPh sb="0" eb="1">
      <t>アイ</t>
    </rPh>
    <rPh sb="2" eb="3">
      <t>チ</t>
    </rPh>
    <rPh sb="4" eb="5">
      <t>ケン</t>
    </rPh>
    <phoneticPr fontId="1"/>
  </si>
  <si>
    <t>領　収　証　書</t>
    <phoneticPr fontId="1"/>
  </si>
  <si>
    <t>愛知県江南市</t>
    <rPh sb="0" eb="3">
      <t>アイチケン</t>
    </rPh>
    <rPh sb="3" eb="5">
      <t>コウナン</t>
    </rPh>
    <rPh sb="5" eb="6">
      <t>シ</t>
    </rPh>
    <phoneticPr fontId="1"/>
  </si>
  <si>
    <t>給  与  分</t>
    <rPh sb="0" eb="1">
      <t>キュウ</t>
    </rPh>
    <rPh sb="3" eb="4">
      <t>ヨ</t>
    </rPh>
    <rPh sb="6" eb="7">
      <t>ブン</t>
    </rPh>
    <phoneticPr fontId="1"/>
  </si>
  <si>
    <t>延  滞  金</t>
    <rPh sb="0" eb="1">
      <t>ノベ</t>
    </rPh>
    <rPh sb="3" eb="4">
      <t>タイ</t>
    </rPh>
    <rPh sb="6" eb="7">
      <t>キン</t>
    </rPh>
    <phoneticPr fontId="1"/>
  </si>
  <si>
    <t>合  計  額</t>
    <rPh sb="0" eb="1">
      <t>ゴウ</t>
    </rPh>
    <rPh sb="3" eb="4">
      <t>ケイ</t>
    </rPh>
    <rPh sb="6" eb="7">
      <t>ガク</t>
    </rPh>
    <phoneticPr fontId="1"/>
  </si>
  <si>
    <t>加  入  者  名</t>
    <rPh sb="0" eb="1">
      <t>カ</t>
    </rPh>
    <rPh sb="3" eb="4">
      <t>ニュウ</t>
    </rPh>
    <rPh sb="6" eb="7">
      <t>モノ</t>
    </rPh>
    <rPh sb="9" eb="10">
      <t>メイ</t>
    </rPh>
    <phoneticPr fontId="1"/>
  </si>
  <si>
    <t>指  定  番  号</t>
    <rPh sb="0" eb="1">
      <t>ユビ</t>
    </rPh>
    <rPh sb="3" eb="4">
      <t>テイ</t>
    </rPh>
    <rPh sb="6" eb="7">
      <t>バン</t>
    </rPh>
    <rPh sb="9" eb="10">
      <t>ゴウ</t>
    </rPh>
    <phoneticPr fontId="1"/>
  </si>
  <si>
    <t>納   期   限</t>
    <rPh sb="0" eb="1">
      <t>ノウ</t>
    </rPh>
    <rPh sb="4" eb="5">
      <t>キ</t>
    </rPh>
    <rPh sb="8" eb="9">
      <t>キリ</t>
    </rPh>
    <phoneticPr fontId="1"/>
  </si>
  <si>
    <t>※       
 日 計</t>
    <rPh sb="10" eb="11">
      <t>ニチ</t>
    </rPh>
    <rPh sb="12" eb="13">
      <t>ケイ</t>
    </rPh>
    <phoneticPr fontId="1"/>
  </si>
  <si>
    <t>口</t>
    <phoneticPr fontId="1"/>
  </si>
  <si>
    <t>領収日</t>
    <rPh sb="0" eb="2">
      <t>リョウシュウ</t>
    </rPh>
    <phoneticPr fontId="1"/>
  </si>
  <si>
    <t>付印</t>
    <phoneticPr fontId="1"/>
  </si>
  <si>
    <t>印</t>
    <phoneticPr fontId="1"/>
  </si>
  <si>
    <t>領収日付</t>
    <rPh sb="0" eb="2">
      <t>リョウシュウ</t>
    </rPh>
    <phoneticPr fontId="1"/>
  </si>
  <si>
    <t>上記のとおり納入します。</t>
    <phoneticPr fontId="1"/>
  </si>
  <si>
    <t>取りまとめ</t>
    <phoneticPr fontId="1"/>
  </si>
  <si>
    <t>金融機関</t>
    <phoneticPr fontId="1"/>
  </si>
  <si>
    <t>名古屋貯金事務センター</t>
    <rPh sb="0" eb="3">
      <t>ナゴヤ</t>
    </rPh>
    <phoneticPr fontId="1"/>
  </si>
  <si>
    <t>（〒469-8794）</t>
    <phoneticPr fontId="1"/>
  </si>
  <si>
    <t>江南市指定金融機関</t>
    <rPh sb="0" eb="3">
      <t>コウナンシ</t>
    </rPh>
    <rPh sb="3" eb="5">
      <t>シテイ</t>
    </rPh>
    <rPh sb="5" eb="7">
      <t>キンユウ</t>
    </rPh>
    <rPh sb="7" eb="9">
      <t>キカン</t>
    </rPh>
    <phoneticPr fontId="1"/>
  </si>
  <si>
    <t>三菱UFJ銀行</t>
    <rPh sb="0" eb="2">
      <t>ミツビシ</t>
    </rPh>
    <rPh sb="5" eb="7">
      <t>ギンコウ</t>
    </rPh>
    <phoneticPr fontId="1"/>
  </si>
  <si>
    <t xml:space="preserve">
</t>
    <phoneticPr fontId="1"/>
  </si>
  <si>
    <t xml:space="preserve"> (取りまとめ店）</t>
    <phoneticPr fontId="1"/>
  </si>
  <si>
    <t>受付店　→　三菱UFJ銀行
江南支店　→　江南市</t>
    <rPh sb="6" eb="8">
      <t>ミツビシ</t>
    </rPh>
    <rPh sb="14" eb="16">
      <t>コウナン</t>
    </rPh>
    <rPh sb="21" eb="23">
      <t>コウナン</t>
    </rPh>
    <phoneticPr fontId="1"/>
  </si>
  <si>
    <t>(市保管)</t>
    <rPh sb="1" eb="2">
      <t>シ</t>
    </rPh>
    <rPh sb="2" eb="4">
      <t>ホカン</t>
    </rPh>
    <phoneticPr fontId="1"/>
  </si>
  <si>
    <t>住所または所在地【必須】</t>
    <rPh sb="0" eb="2">
      <t>ジュウショ</t>
    </rPh>
    <rPh sb="5" eb="8">
      <t>ショザイチ</t>
    </rPh>
    <rPh sb="9" eb="11">
      <t>ヒッス</t>
    </rPh>
    <phoneticPr fontId="1"/>
  </si>
  <si>
    <t>指定番号【必須】</t>
    <phoneticPr fontId="1"/>
  </si>
  <si>
    <t>納入対象年月【必須】</t>
    <rPh sb="0" eb="2">
      <t>ノウニュウ</t>
    </rPh>
    <rPh sb="2" eb="4">
      <t>タイショウ</t>
    </rPh>
    <rPh sb="4" eb="6">
      <t>ネンゲツ</t>
    </rPh>
    <phoneticPr fontId="1"/>
  </si>
  <si>
    <t>氏名又は名称【必須】</t>
    <rPh sb="0" eb="2">
      <t>シメイ</t>
    </rPh>
    <rPh sb="2" eb="3">
      <t>マタ</t>
    </rPh>
    <rPh sb="4" eb="6">
      <t>メイショウ</t>
    </rPh>
    <rPh sb="7" eb="9">
      <t>ヒッス</t>
    </rPh>
    <phoneticPr fontId="1"/>
  </si>
  <si>
    <t>上記のとおり領収しました。</t>
    <phoneticPr fontId="1"/>
  </si>
  <si>
    <t>令和</t>
    <rPh sb="0" eb="2">
      <t>レイワ</t>
    </rPh>
    <phoneticPr fontId="1"/>
  </si>
  <si>
    <t>人員</t>
    <rPh sb="0" eb="2">
      <t>ジンイン</t>
    </rPh>
    <phoneticPr fontId="1"/>
  </si>
  <si>
    <t>退職手当等支払金額</t>
    <rPh sb="0" eb="2">
      <t>タイショク</t>
    </rPh>
    <rPh sb="2" eb="4">
      <t>テアテ</t>
    </rPh>
    <rPh sb="4" eb="5">
      <t>トウ</t>
    </rPh>
    <rPh sb="5" eb="7">
      <t>シハライ</t>
    </rPh>
    <rPh sb="7" eb="9">
      <t>キンガク</t>
    </rPh>
    <phoneticPr fontId="1"/>
  </si>
  <si>
    <t>特別徴収税額</t>
    <rPh sb="0" eb="2">
      <t>トクベツ</t>
    </rPh>
    <rPh sb="2" eb="4">
      <t>チョウシュウ</t>
    </rPh>
    <rPh sb="4" eb="6">
      <t>ゼイガク</t>
    </rPh>
    <phoneticPr fontId="1"/>
  </si>
  <si>
    <t>市民税</t>
    <rPh sb="0" eb="3">
      <t>シミンゼイ</t>
    </rPh>
    <phoneticPr fontId="1"/>
  </si>
  <si>
    <t>県民税</t>
    <rPh sb="0" eb="3">
      <t>ケンミンゼイ</t>
    </rPh>
    <phoneticPr fontId="1"/>
  </si>
  <si>
    <t>特別徴収義務者</t>
    <rPh sb="0" eb="2">
      <t>トクベツ</t>
    </rPh>
    <rPh sb="2" eb="4">
      <t>チョウシュウ</t>
    </rPh>
    <rPh sb="4" eb="6">
      <t>ギム</t>
    </rPh>
    <rPh sb="6" eb="7">
      <t>シャ</t>
    </rPh>
    <phoneticPr fontId="1"/>
  </si>
  <si>
    <t>住所・所在地</t>
    <rPh sb="0" eb="2">
      <t>ジュウショ</t>
    </rPh>
    <rPh sb="3" eb="6">
      <t>ショザイチ</t>
    </rPh>
    <phoneticPr fontId="1"/>
  </si>
  <si>
    <t>法人番号</t>
    <rPh sb="0" eb="2">
      <t>ホウジン</t>
    </rPh>
    <rPh sb="2" eb="4">
      <t>バンゴウ</t>
    </rPh>
    <phoneticPr fontId="1"/>
  </si>
  <si>
    <t>人　　　　　　　員</t>
    <rPh sb="0" eb="1">
      <t>ヒト</t>
    </rPh>
    <rPh sb="8" eb="9">
      <t>イン</t>
    </rPh>
    <phoneticPr fontId="1"/>
  </si>
  <si>
    <t>市　　民　　税</t>
    <rPh sb="0" eb="1">
      <t>シ</t>
    </rPh>
    <rPh sb="3" eb="4">
      <t>タミ</t>
    </rPh>
    <rPh sb="6" eb="7">
      <t>ゼイ</t>
    </rPh>
    <phoneticPr fontId="1"/>
  </si>
  <si>
    <t>県　　民　　税</t>
    <rPh sb="0" eb="1">
      <t>ケン</t>
    </rPh>
    <rPh sb="3" eb="4">
      <t>タミ</t>
    </rPh>
    <rPh sb="6" eb="7">
      <t>ゼイ</t>
    </rPh>
    <phoneticPr fontId="1"/>
  </si>
  <si>
    <t>氏　名・名　称</t>
    <rPh sb="0" eb="1">
      <t>シ</t>
    </rPh>
    <rPh sb="2" eb="3">
      <t>ナ</t>
    </rPh>
    <rPh sb="4" eb="5">
      <t>ナ</t>
    </rPh>
    <rPh sb="6" eb="7">
      <t>ショウ</t>
    </rPh>
    <phoneticPr fontId="1"/>
  </si>
  <si>
    <t>法　人　番　号</t>
    <rPh sb="0" eb="1">
      <t>ホウ</t>
    </rPh>
    <rPh sb="2" eb="3">
      <t>ヒト</t>
    </rPh>
    <rPh sb="4" eb="5">
      <t>バン</t>
    </rPh>
    <rPh sb="6" eb="7">
      <t>ゴウ</t>
    </rPh>
    <phoneticPr fontId="1"/>
  </si>
  <si>
    <t>人</t>
    <rPh sb="0" eb="1">
      <t>ニン</t>
    </rPh>
    <phoneticPr fontId="1"/>
  </si>
  <si>
    <t>円</t>
    <rPh sb="0" eb="1">
      <t>エン</t>
    </rPh>
    <phoneticPr fontId="1"/>
  </si>
  <si>
    <t>市民税・県民税　納入申告書</t>
    <rPh sb="0" eb="3">
      <t>シミンゼイ</t>
    </rPh>
    <rPh sb="4" eb="7">
      <t>ケンミンゼイ</t>
    </rPh>
    <rPh sb="8" eb="10">
      <t>ノウニュウ</t>
    </rPh>
    <rPh sb="10" eb="13">
      <t>シンコクショ</t>
    </rPh>
    <phoneticPr fontId="1"/>
  </si>
  <si>
    <t>（受付印）</t>
    <rPh sb="1" eb="4">
      <t>ウケツケイン</t>
    </rPh>
    <phoneticPr fontId="1"/>
  </si>
  <si>
    <t>江南市長</t>
    <rPh sb="0" eb="4">
      <t>コウナンシチョウ</t>
    </rPh>
    <phoneticPr fontId="1"/>
  </si>
  <si>
    <t>提　　　出　　　日</t>
    <rPh sb="0" eb="1">
      <t>テイ</t>
    </rPh>
    <rPh sb="4" eb="5">
      <t>デ</t>
    </rPh>
    <rPh sb="8" eb="9">
      <t>ビ</t>
    </rPh>
    <phoneticPr fontId="1"/>
  </si>
  <si>
    <t>月</t>
    <rPh sb="0" eb="1">
      <t>ツキ</t>
    </rPh>
    <phoneticPr fontId="1"/>
  </si>
  <si>
    <t>日</t>
    <rPh sb="0" eb="1">
      <t>ニチ</t>
    </rPh>
    <phoneticPr fontId="1"/>
  </si>
  <si>
    <t>退職手当等
支払金額</t>
    <rPh sb="0" eb="2">
      <t>タイショク</t>
    </rPh>
    <rPh sb="2" eb="4">
      <t>テアテ</t>
    </rPh>
    <rPh sb="4" eb="5">
      <t>トウ</t>
    </rPh>
    <rPh sb="6" eb="8">
      <t>シハライ</t>
    </rPh>
    <rPh sb="8" eb="10">
      <t>キンガク</t>
    </rPh>
    <phoneticPr fontId="1"/>
  </si>
  <si>
    <t>十</t>
    <rPh sb="0" eb="1">
      <t>ジュウ</t>
    </rPh>
    <phoneticPr fontId="1"/>
  </si>
  <si>
    <t>億</t>
    <rPh sb="0" eb="1">
      <t>オク</t>
    </rPh>
    <phoneticPr fontId="1"/>
  </si>
  <si>
    <t>千</t>
    <rPh sb="0" eb="1">
      <t>セン</t>
    </rPh>
    <phoneticPr fontId="1"/>
  </si>
  <si>
    <t>百</t>
    <rPh sb="0" eb="1">
      <t>ヒャク</t>
    </rPh>
    <phoneticPr fontId="1"/>
  </si>
  <si>
    <t>千</t>
    <phoneticPr fontId="1"/>
  </si>
  <si>
    <t>特別徴収税額</t>
    <rPh sb="0" eb="2">
      <t>トクベツ</t>
    </rPh>
    <rPh sb="2" eb="6">
      <t>チョウシュウゼイガク</t>
    </rPh>
    <phoneticPr fontId="1"/>
  </si>
  <si>
    <t>氏名又は名称</t>
    <rPh sb="0" eb="2">
      <t>シメイ</t>
    </rPh>
    <rPh sb="2" eb="3">
      <t>マタ</t>
    </rPh>
    <rPh sb="4" eb="6">
      <t>メイショウ</t>
    </rPh>
    <phoneticPr fontId="1"/>
  </si>
  <si>
    <t>住所（居所）又は所在地</t>
    <rPh sb="0" eb="2">
      <t>ジュウショ</t>
    </rPh>
    <rPh sb="3" eb="5">
      <t>イドコロ</t>
    </rPh>
    <rPh sb="6" eb="7">
      <t>マタ</t>
    </rPh>
    <rPh sb="8" eb="11">
      <t>ショザイチ</t>
    </rPh>
    <phoneticPr fontId="1"/>
  </si>
  <si>
    <t>万</t>
    <phoneticPr fontId="1"/>
  </si>
  <si>
    <t>※</t>
    <phoneticPr fontId="1"/>
  </si>
  <si>
    <t>地方税法第50条の5及び第328条の5第2項の規定により上記のとおり分離課税に係る所得割の納入について申告します。</t>
    <rPh sb="0" eb="3">
      <t>チホウゼイ</t>
    </rPh>
    <rPh sb="3" eb="4">
      <t>ホウ</t>
    </rPh>
    <rPh sb="4" eb="5">
      <t>ダイ</t>
    </rPh>
    <rPh sb="7" eb="8">
      <t>ジョウ</t>
    </rPh>
    <rPh sb="10" eb="11">
      <t>オヨ</t>
    </rPh>
    <rPh sb="12" eb="13">
      <t>ダイ</t>
    </rPh>
    <rPh sb="16" eb="17">
      <t>ジョウ</t>
    </rPh>
    <rPh sb="19" eb="20">
      <t>ダイ</t>
    </rPh>
    <rPh sb="21" eb="22">
      <t>コウ</t>
    </rPh>
    <rPh sb="23" eb="25">
      <t>キテイ</t>
    </rPh>
    <rPh sb="28" eb="30">
      <t>ジョウキ</t>
    </rPh>
    <rPh sb="34" eb="36">
      <t>ブンリ</t>
    </rPh>
    <rPh sb="36" eb="38">
      <t>カゼイ</t>
    </rPh>
    <rPh sb="39" eb="40">
      <t>カカ</t>
    </rPh>
    <rPh sb="41" eb="43">
      <t>ショトク</t>
    </rPh>
    <rPh sb="43" eb="44">
      <t>ワリ</t>
    </rPh>
    <rPh sb="45" eb="47">
      <t>ノウニュウ</t>
    </rPh>
    <rPh sb="51" eb="53">
      <t>シンコク</t>
    </rPh>
    <phoneticPr fontId="1"/>
  </si>
  <si>
    <t xml:space="preserve"> </t>
    <phoneticPr fontId="1"/>
  </si>
  <si>
    <t>特別徴収義務者</t>
    <rPh sb="0" eb="2">
      <t>トクベツ</t>
    </rPh>
    <rPh sb="2" eb="4">
      <t>チョウシュウ</t>
    </rPh>
    <rPh sb="4" eb="6">
      <t>ギム</t>
    </rPh>
    <rPh sb="6" eb="7">
      <t>シャ</t>
    </rPh>
    <phoneticPr fontId="1"/>
  </si>
  <si>
    <t>00860-6-960375番</t>
    <rPh sb="14" eb="15">
      <t>バン</t>
    </rPh>
    <phoneticPr fontId="1"/>
  </si>
  <si>
    <t>↓入力フォーム</t>
    <phoneticPr fontId="1"/>
  </si>
  <si>
    <r>
      <t>↓納入申告書入力フォーム(</t>
    </r>
    <r>
      <rPr>
        <u/>
        <sz val="18"/>
        <color theme="1"/>
        <rFont val="メイリオ"/>
        <family val="3"/>
        <charset val="128"/>
      </rPr>
      <t>退職所得に係る市県民税を納入される場合に入力してください</t>
    </r>
    <r>
      <rPr>
        <sz val="18"/>
        <color theme="1"/>
        <rFont val="メイリオ"/>
        <family val="3"/>
        <charset val="128"/>
      </rPr>
      <t>)</t>
    </r>
    <rPh sb="1" eb="3">
      <t>ノウニュウ</t>
    </rPh>
    <rPh sb="3" eb="6">
      <t>シンコクショ</t>
    </rPh>
    <rPh sb="6" eb="8">
      <t>ニュウリョク</t>
    </rPh>
    <rPh sb="30" eb="32">
      <t>バアイ</t>
    </rPh>
    <rPh sb="33" eb="35">
      <t>ニュウリョク</t>
    </rPh>
    <phoneticPr fontId="1"/>
  </si>
  <si>
    <r>
      <rPr>
        <sz val="26"/>
        <color theme="0" tint="-0.249977111117893"/>
        <rFont val="メイリオ"/>
        <family val="3"/>
        <charset val="128"/>
      </rPr>
      <t>■</t>
    </r>
    <r>
      <rPr>
        <sz val="14"/>
        <color theme="1"/>
        <rFont val="メイリオ"/>
        <family val="3"/>
        <charset val="128"/>
      </rPr>
      <t>の箇所に必要事項を入力してください。</t>
    </r>
    <rPh sb="10" eb="12">
      <t>ニュウリョク</t>
    </rPh>
    <phoneticPr fontId="1"/>
  </si>
  <si>
    <t>このツールの使い方</t>
    <rPh sb="6" eb="7">
      <t>ツカ</t>
    </rPh>
    <rPh sb="8" eb="9">
      <t>カタ</t>
    </rPh>
    <phoneticPr fontId="1"/>
  </si>
  <si>
    <r>
      <t>②「納入書印刷」シートを印刷</t>
    </r>
    <r>
      <rPr>
        <b/>
        <sz val="14"/>
        <rFont val="メイリオ"/>
        <family val="3"/>
        <charset val="128"/>
      </rPr>
      <t>（両面印刷（短辺））</t>
    </r>
    <r>
      <rPr>
        <sz val="14"/>
        <rFont val="メイリオ"/>
        <family val="3"/>
        <charset val="128"/>
      </rPr>
      <t>していただき、金融機関での納入にご利用ください。</t>
    </r>
    <rPh sb="2" eb="5">
      <t>ノウニュウショ</t>
    </rPh>
    <rPh sb="5" eb="7">
      <t>インサツ</t>
    </rPh>
    <rPh sb="12" eb="14">
      <t>インサツ</t>
    </rPh>
    <rPh sb="31" eb="33">
      <t>キンユウ</t>
    </rPh>
    <rPh sb="33" eb="35">
      <t>キカン</t>
    </rPh>
    <rPh sb="37" eb="39">
      <t>ノウニュウ</t>
    </rPh>
    <rPh sb="41" eb="43">
      <t>リヨウ</t>
    </rPh>
    <phoneticPr fontId="1"/>
  </si>
  <si>
    <t>　　納　入　書</t>
    <rPh sb="2" eb="3">
      <t>ノウ</t>
    </rPh>
    <rPh sb="4" eb="5">
      <t>ニュウ</t>
    </rPh>
    <phoneticPr fontId="1"/>
  </si>
  <si>
    <t>納入済通知書</t>
    <rPh sb="0" eb="2">
      <t>ノウニュウ</t>
    </rPh>
    <rPh sb="2" eb="3">
      <t>ズミ</t>
    </rPh>
    <rPh sb="3" eb="5">
      <t>ツウチ</t>
    </rPh>
    <phoneticPr fontId="1"/>
  </si>
  <si>
    <t>※印はゆうちょ銀行又は郵便局において</t>
    <phoneticPr fontId="1"/>
  </si>
  <si>
    <t xml:space="preserve">    使用する欄です。</t>
    <phoneticPr fontId="1"/>
  </si>
  <si>
    <t>該当する区分に金額の入力をしてください。0円の場合は何も入力する必要はありません</t>
    <rPh sb="0" eb="2">
      <t>ガイトウ</t>
    </rPh>
    <rPh sb="4" eb="6">
      <t>クブン</t>
    </rPh>
    <rPh sb="7" eb="9">
      <t>キンガク</t>
    </rPh>
    <rPh sb="10" eb="12">
      <t>ニュウリョク</t>
    </rPh>
    <rPh sb="21" eb="22">
      <t>エン</t>
    </rPh>
    <rPh sb="23" eb="25">
      <t>バアイ</t>
    </rPh>
    <rPh sb="26" eb="27">
      <t>ナニ</t>
    </rPh>
    <rPh sb="28" eb="30">
      <t>ニュウリョク</t>
    </rPh>
    <rPh sb="32" eb="34">
      <t>ヒツヨウ</t>
    </rPh>
    <phoneticPr fontId="1"/>
  </si>
  <si>
    <r>
      <t>①下部入力フォームの</t>
    </r>
    <r>
      <rPr>
        <sz val="28"/>
        <color rgb="FFFFC000"/>
        <rFont val="メイリオ"/>
        <family val="3"/>
        <charset val="128"/>
      </rPr>
      <t>■</t>
    </r>
    <r>
      <rPr>
        <sz val="14"/>
        <rFont val="メイリオ"/>
        <family val="3"/>
        <charset val="128"/>
      </rPr>
      <t>の箇所に必要事項を入力してください。
「納入書印刷」シートに数値等が自動反映されます。
※「納入金額」欄については該当する区分に金額を入力してください。「合計」欄は自動で入力されます。また、退職所得に係る市県民税を納入される場合は、「納入申告書入力フォーム」にも入力してください。</t>
    </r>
    <phoneticPr fontId="1"/>
  </si>
  <si>
    <t>納</t>
    <rPh sb="0" eb="1">
      <t>オサメ</t>
    </rPh>
    <phoneticPr fontId="1"/>
  </si>
  <si>
    <t xml:space="preserve">  ※本納入書の取り扱いが可能な金融機関は下記のとおりです。
 （1）三菱UFJ銀行、あいち銀行、岐阜信用金庫、愛知北農業協同組合、東春信用金庫、名古屋銀行、大垣共立銀行、みずほ銀行、いちい信用金庫、十六銀行、東濃信用金庫の各店・支店
 （2）郵便局、ゆうちょ銀行（愛知・岐阜・静岡・三重の4県以外の郵便局、ゆうちょ銀行を利用する場合は、「市民税・県民税特別徴収のしおり」内の「指定通知書」が必要です）</t>
    <rPh sb="3" eb="4">
      <t>ホン</t>
    </rPh>
    <rPh sb="4" eb="6">
      <t>ノウニュウ</t>
    </rPh>
    <rPh sb="6" eb="7">
      <t>ショ</t>
    </rPh>
    <rPh sb="8" eb="9">
      <t>ト</t>
    </rPh>
    <rPh sb="10" eb="11">
      <t>アツカ</t>
    </rPh>
    <rPh sb="13" eb="15">
      <t>カノウ</t>
    </rPh>
    <rPh sb="16" eb="18">
      <t>キンユウ</t>
    </rPh>
    <rPh sb="18" eb="20">
      <t>キカン</t>
    </rPh>
    <rPh sb="21" eb="23">
      <t>カキ</t>
    </rPh>
    <rPh sb="35" eb="37">
      <t>ミツビシ</t>
    </rPh>
    <rPh sb="40" eb="42">
      <t>ギンコウ</t>
    </rPh>
    <rPh sb="46" eb="48">
      <t>ギンコウ</t>
    </rPh>
    <rPh sb="49" eb="51">
      <t>ギフ</t>
    </rPh>
    <rPh sb="51" eb="53">
      <t>シンヨウ</t>
    </rPh>
    <rPh sb="53" eb="55">
      <t>キンコ</t>
    </rPh>
    <rPh sb="56" eb="58">
      <t>アイチ</t>
    </rPh>
    <rPh sb="58" eb="59">
      <t>キタ</t>
    </rPh>
    <rPh sb="59" eb="61">
      <t>ノウギョウ</t>
    </rPh>
    <rPh sb="61" eb="63">
      <t>キョウドウ</t>
    </rPh>
    <rPh sb="63" eb="65">
      <t>クミアイ</t>
    </rPh>
    <rPh sb="66" eb="68">
      <t>トウシュン</t>
    </rPh>
    <rPh sb="68" eb="70">
      <t>シンヨウ</t>
    </rPh>
    <rPh sb="70" eb="72">
      <t>キンコ</t>
    </rPh>
    <rPh sb="73" eb="76">
      <t>ナゴヤ</t>
    </rPh>
    <rPh sb="76" eb="78">
      <t>ギンコウ</t>
    </rPh>
    <rPh sb="79" eb="81">
      <t>オオガキ</t>
    </rPh>
    <rPh sb="81" eb="83">
      <t>キョウリツ</t>
    </rPh>
    <rPh sb="83" eb="85">
      <t>ギンコウ</t>
    </rPh>
    <rPh sb="89" eb="91">
      <t>ギンコウ</t>
    </rPh>
    <rPh sb="95" eb="97">
      <t>シンヨウ</t>
    </rPh>
    <rPh sb="97" eb="99">
      <t>キンコ</t>
    </rPh>
    <rPh sb="100" eb="104">
      <t>ジュウロクギンコウ</t>
    </rPh>
    <rPh sb="113" eb="114">
      <t>ミセ</t>
    </rPh>
    <rPh sb="133" eb="135">
      <t>アイチ</t>
    </rPh>
    <rPh sb="136" eb="138">
      <t>ギフ</t>
    </rPh>
    <rPh sb="139" eb="141">
      <t>シズオカ</t>
    </rPh>
    <rPh sb="142" eb="144">
      <t>ミエ</t>
    </rPh>
    <rPh sb="146" eb="147">
      <t>ケン</t>
    </rPh>
    <rPh sb="147" eb="149">
      <t>イガイ</t>
    </rPh>
    <rPh sb="170" eb="173">
      <t>シミンゼイ</t>
    </rPh>
    <rPh sb="174" eb="177">
      <t>ケンミンゼイ</t>
    </rPh>
    <rPh sb="177" eb="179">
      <t>トクベツ</t>
    </rPh>
    <rPh sb="179" eb="181">
      <t>チョウシュウ</t>
    </rPh>
    <rPh sb="186" eb="187">
      <t>ナイ</t>
    </rPh>
    <rPh sb="196" eb="198">
      <t>ヒツヨウ</t>
    </rPh>
    <phoneticPr fontId="1"/>
  </si>
  <si>
    <t>個人事業主で、この申告書を金融機関に提出する場合は、個人番号を記載しないでください。
（詳細は「市民税・県民税・森林環境税特別徴収のしおり」をご覧ください。)</t>
    <rPh sb="0" eb="2">
      <t>コジン</t>
    </rPh>
    <rPh sb="2" eb="5">
      <t>ジギョウヌシ</t>
    </rPh>
    <rPh sb="9" eb="12">
      <t>シンコクショ</t>
    </rPh>
    <rPh sb="13" eb="15">
      <t>キンユウ</t>
    </rPh>
    <rPh sb="15" eb="17">
      <t>キカン</t>
    </rPh>
    <rPh sb="18" eb="20">
      <t>テイシュツ</t>
    </rPh>
    <rPh sb="22" eb="24">
      <t>バアイ</t>
    </rPh>
    <rPh sb="26" eb="28">
      <t>コジン</t>
    </rPh>
    <rPh sb="28" eb="30">
      <t>バンゴウ</t>
    </rPh>
    <rPh sb="31" eb="33">
      <t>キサイ</t>
    </rPh>
    <rPh sb="44" eb="46">
      <t>ショウサイ</t>
    </rPh>
    <rPh sb="48" eb="51">
      <t>シミンゼイ</t>
    </rPh>
    <rPh sb="52" eb="54">
      <t>ケンミン</t>
    </rPh>
    <rPh sb="54" eb="55">
      <t>ゼイ</t>
    </rPh>
    <rPh sb="56" eb="61">
      <t>シンリンカンキョウゼイ</t>
    </rPh>
    <rPh sb="61" eb="62">
      <t>トク</t>
    </rPh>
    <rPh sb="62" eb="63">
      <t>ベツ</t>
    </rPh>
    <rPh sb="63" eb="65">
      <t>チョウシュウ</t>
    </rPh>
    <rPh sb="72" eb="73">
      <t>ラン</t>
    </rPh>
    <phoneticPr fontId="1"/>
  </si>
  <si>
    <t>個人　市民税
個人　県民税
森林環境税</t>
    <rPh sb="0" eb="2">
      <t>コジン</t>
    </rPh>
    <rPh sb="3" eb="4">
      <t>シ</t>
    </rPh>
    <rPh sb="4" eb="5">
      <t>ミン</t>
    </rPh>
    <rPh sb="5" eb="6">
      <t>ゼイ</t>
    </rPh>
    <rPh sb="7" eb="9">
      <t>コジン</t>
    </rPh>
    <rPh sb="10" eb="13">
      <t>ケンミンゼイ</t>
    </rPh>
    <rPh sb="12" eb="13">
      <t>ゼイ</t>
    </rPh>
    <rPh sb="14" eb="19">
      <t>シンリンカンキョウゼイ</t>
    </rPh>
    <phoneticPr fontId="1"/>
  </si>
  <si>
    <t>◎江南市 個人市民税・県民税・森林環境税（特別徴収）納入書作成ツール　</t>
    <rPh sb="1" eb="4">
      <t>コウナンシ</t>
    </rPh>
    <rPh sb="15" eb="20">
      <t>シンリンカンキョウゼイ</t>
    </rPh>
    <rPh sb="26" eb="29">
      <t>ノウニュウショ</t>
    </rPh>
    <rPh sb="29" eb="3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</si>
</sst>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lt;=999]000;[&lt;=9999]000\-00;000\-0000"/>
    <numFmt numFmtId="178" formatCode="0_);[Red]\(0\)"/>
    <numFmt numFmtId="179" formatCode="#"/>
    <numFmt numFmtId="180" formatCode="0;\-0;;@"/>
  </numFmts>
  <fonts count="58">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メイリオ"/>
      <family val="3"/>
      <charset val="128"/>
    </font>
    <font>
      <sz val="11"/>
      <color theme="8" tint="0.39997558519241921"/>
      <name val="ＭＳ Ｐゴシック"/>
      <family val="2"/>
      <charset val="128"/>
      <scheme val="minor"/>
    </font>
    <font>
      <sz val="11"/>
      <color theme="8" tint="0.79998168889431442"/>
      <name val="ＭＳ Ｐゴシック"/>
      <family val="2"/>
      <charset val="128"/>
      <scheme val="minor"/>
    </font>
    <font>
      <sz val="11"/>
      <color theme="9" tint="0.79998168889431442"/>
      <name val="ＭＳ Ｐゴシック"/>
      <family val="2"/>
      <charset val="128"/>
      <scheme val="minor"/>
    </font>
    <font>
      <sz val="11"/>
      <name val="メイリオ"/>
      <family val="3"/>
      <charset val="128"/>
    </font>
    <font>
      <sz val="11"/>
      <color theme="8"/>
      <name val="ＭＳ Ｐゴシック"/>
      <family val="2"/>
      <charset val="128"/>
      <scheme val="minor"/>
    </font>
    <font>
      <sz val="14"/>
      <name val="メイリオ"/>
      <family val="3"/>
      <charset val="128"/>
    </font>
    <font>
      <sz val="14"/>
      <color theme="1"/>
      <name val="メイリオ"/>
      <family val="3"/>
      <charset val="128"/>
    </font>
    <font>
      <b/>
      <sz val="14"/>
      <name val="メイリオ"/>
      <family val="3"/>
      <charset val="128"/>
    </font>
    <font>
      <sz val="16"/>
      <name val="メイリオ"/>
      <family val="3"/>
      <charset val="128"/>
    </font>
    <font>
      <sz val="10"/>
      <color theme="1"/>
      <name val="ＭＳ Ｐゴシック"/>
      <family val="2"/>
      <charset val="128"/>
      <scheme val="minor"/>
    </font>
    <font>
      <b/>
      <sz val="11"/>
      <color rgb="FFFF0000"/>
      <name val="ＭＳ Ｐ明朝"/>
      <family val="1"/>
      <charset val="128"/>
    </font>
    <font>
      <sz val="6"/>
      <color theme="1"/>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6"/>
      <color theme="1"/>
      <name val="ＭＳ Ｐ明朝"/>
      <family val="1"/>
      <charset val="128"/>
    </font>
    <font>
      <b/>
      <sz val="13"/>
      <color theme="1"/>
      <name val="ＭＳ Ｐ明朝"/>
      <family val="1"/>
      <charset val="128"/>
    </font>
    <font>
      <sz val="7.5"/>
      <color theme="1"/>
      <name val="ＭＳ Ｐ明朝"/>
      <family val="1"/>
      <charset val="128"/>
    </font>
    <font>
      <sz val="11"/>
      <color theme="1"/>
      <name val="ＭＳ Ｐゴシック"/>
      <family val="3"/>
      <charset val="128"/>
    </font>
    <font>
      <b/>
      <sz val="11"/>
      <color rgb="FFFF0000"/>
      <name val="メイリオ"/>
      <family val="3"/>
      <charset val="128"/>
    </font>
    <font>
      <b/>
      <sz val="12"/>
      <color theme="1"/>
      <name val="ＭＳ Ｐ明朝"/>
      <family val="1"/>
      <charset val="128"/>
    </font>
    <font>
      <sz val="9"/>
      <color rgb="FFFF0000"/>
      <name val="ＭＳ Ｐゴシック"/>
      <family val="3"/>
      <charset val="128"/>
      <scheme val="minor"/>
    </font>
    <font>
      <sz val="14"/>
      <color theme="1"/>
      <name val="ＭＳ ゴシック"/>
      <family val="3"/>
      <charset val="128"/>
    </font>
    <font>
      <sz val="8"/>
      <color theme="1"/>
      <name val="ＭＳ Ｐゴシック"/>
      <family val="3"/>
      <charset val="128"/>
      <scheme val="minor"/>
    </font>
    <font>
      <b/>
      <sz val="9"/>
      <color theme="1"/>
      <name val="ＭＳ Ｐ明朝"/>
      <family val="1"/>
      <charset val="128"/>
    </font>
    <font>
      <sz val="14"/>
      <color theme="1"/>
      <name val="ＭＳ Ｐゴシック"/>
      <family val="2"/>
      <charset val="128"/>
      <scheme val="minor"/>
    </font>
    <font>
      <b/>
      <sz val="14"/>
      <color theme="1"/>
      <name val="メイリオ"/>
      <family val="3"/>
      <charset val="128"/>
    </font>
    <font>
      <sz val="9"/>
      <color theme="1"/>
      <name val="ＭＳ Ｐゴシック"/>
      <family val="3"/>
      <charset val="128"/>
    </font>
    <font>
      <sz val="10"/>
      <color theme="1"/>
      <name val="ＭＳ Ｐゴシック"/>
      <family val="3"/>
      <charset val="128"/>
    </font>
    <font>
      <b/>
      <sz val="20"/>
      <color rgb="FFFF0000"/>
      <name val="メイリオ"/>
      <family val="3"/>
      <charset val="128"/>
    </font>
    <font>
      <b/>
      <sz val="14"/>
      <color indexed="81"/>
      <name val="MS P ゴシック"/>
      <family val="3"/>
      <charset val="128"/>
    </font>
    <font>
      <sz val="14"/>
      <color indexed="81"/>
      <name val="MS P ゴシック"/>
      <family val="3"/>
      <charset val="128"/>
    </font>
    <font>
      <sz val="18"/>
      <color theme="1"/>
      <name val="メイリオ"/>
      <family val="3"/>
      <charset val="128"/>
    </font>
    <font>
      <b/>
      <sz val="22"/>
      <color theme="1"/>
      <name val="メイリオ"/>
      <family val="3"/>
      <charset val="128"/>
    </font>
    <font>
      <sz val="6"/>
      <color theme="0"/>
      <name val="メイリオ"/>
      <family val="3"/>
      <charset val="128"/>
    </font>
    <font>
      <b/>
      <sz val="11"/>
      <color theme="0"/>
      <name val="ＭＳ Ｐゴシック"/>
      <family val="3"/>
      <charset val="128"/>
      <scheme val="minor"/>
    </font>
    <font>
      <u/>
      <sz val="18"/>
      <color theme="1"/>
      <name val="メイリオ"/>
      <family val="3"/>
      <charset val="128"/>
    </font>
    <font>
      <sz val="11"/>
      <color rgb="FFFF0000"/>
      <name val="メイリオ"/>
      <family val="3"/>
      <charset val="128"/>
    </font>
    <font>
      <sz val="9"/>
      <color indexed="81"/>
      <name val="MS P ゴシック"/>
      <family val="3"/>
      <charset val="128"/>
    </font>
    <font>
      <b/>
      <sz val="9"/>
      <color indexed="81"/>
      <name val="MS P ゴシック"/>
      <family val="3"/>
      <charset val="128"/>
    </font>
    <font>
      <b/>
      <sz val="18"/>
      <color rgb="FFFF0000"/>
      <name val="メイリオ"/>
      <family val="3"/>
      <charset val="128"/>
    </font>
    <font>
      <sz val="18"/>
      <name val="メイリオ"/>
      <family val="3"/>
      <charset val="128"/>
    </font>
    <font>
      <sz val="26"/>
      <color theme="0" tint="-0.249977111117893"/>
      <name val="メイリオ"/>
      <family val="3"/>
      <charset val="128"/>
    </font>
    <font>
      <sz val="28"/>
      <color rgb="FFFFC000"/>
      <name val="メイリオ"/>
      <family val="3"/>
      <charset val="128"/>
    </font>
    <font>
      <sz val="7"/>
      <color theme="1"/>
      <name val="ＭＳ Ｐ明朝"/>
      <family val="1"/>
      <charset val="128"/>
    </font>
    <font>
      <sz val="8.5"/>
      <color theme="1"/>
      <name val="ＭＳ Ｐゴシック"/>
      <family val="2"/>
      <charset val="128"/>
      <scheme val="minor"/>
    </font>
    <font>
      <sz val="8.5"/>
      <name val="ＭＳ Ｐゴシック"/>
      <family val="3"/>
      <charset val="128"/>
      <scheme val="minor"/>
    </font>
  </fonts>
  <fills count="8">
    <fill>
      <patternFill patternType="none"/>
    </fill>
    <fill>
      <patternFill patternType="gray125"/>
    </fill>
    <fill>
      <patternFill patternType="solid">
        <fgColor rgb="FFFFFF6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ashed">
        <color theme="9"/>
      </top>
      <bottom/>
      <diagonal/>
    </border>
    <border>
      <left/>
      <right/>
      <top/>
      <bottom style="dashed">
        <color theme="9"/>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dashDotDot">
        <color indexed="64"/>
      </bottom>
      <diagonal/>
    </border>
    <border>
      <left/>
      <right style="hair">
        <color indexed="64"/>
      </right>
      <top/>
      <bottom/>
      <diagonal/>
    </border>
    <border>
      <left/>
      <right style="dashDotDot">
        <color indexed="64"/>
      </right>
      <top/>
      <bottom style="dashDotDot">
        <color indexed="64"/>
      </bottom>
      <diagonal/>
    </border>
    <border>
      <left/>
      <right style="dashDotDot">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dashDotDot">
        <color indexed="64"/>
      </left>
      <right/>
      <top/>
      <bottom/>
      <diagonal/>
    </border>
    <border>
      <left style="hair">
        <color indexed="64"/>
      </left>
      <right/>
      <top/>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ashDotDot">
        <color indexed="64"/>
      </left>
      <right/>
      <top/>
      <bottom style="dashDot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dashDotDot">
        <color indexed="64"/>
      </bottom>
      <diagonal/>
    </border>
  </borders>
  <cellStyleXfs count="1">
    <xf numFmtId="0" fontId="0" fillId="0" borderId="0">
      <alignment vertical="center"/>
    </xf>
  </cellStyleXfs>
  <cellXfs count="496">
    <xf numFmtId="0" fontId="0" fillId="0" borderId="0" xfId="0">
      <alignment vertical="center"/>
    </xf>
    <xf numFmtId="0" fontId="0" fillId="0" borderId="0" xfId="0" applyFill="1">
      <alignment vertical="center"/>
    </xf>
    <xf numFmtId="0" fontId="0" fillId="0" borderId="0" xfId="0" applyFill="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vertical="center"/>
    </xf>
    <xf numFmtId="176" fontId="2" fillId="0" borderId="7" xfId="0" applyNumberFormat="1" applyFont="1" applyBorder="1" applyAlignment="1">
      <alignment vertical="center"/>
    </xf>
    <xf numFmtId="0" fontId="2" fillId="0" borderId="8" xfId="0" applyFont="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pplyFill="1" applyBorder="1">
      <alignment vertical="center"/>
    </xf>
    <xf numFmtId="0" fontId="14" fillId="0" borderId="0" xfId="0" applyFont="1" applyFill="1" applyBorder="1" applyAlignment="1">
      <alignment vertical="center"/>
    </xf>
    <xf numFmtId="0" fontId="12" fillId="0" borderId="0" xfId="0" applyFont="1" applyBorder="1">
      <alignment vertical="center"/>
    </xf>
    <xf numFmtId="0" fontId="12" fillId="0" borderId="5" xfId="0" applyFont="1" applyBorder="1">
      <alignment vertical="center"/>
    </xf>
    <xf numFmtId="176" fontId="12" fillId="0" borderId="15" xfId="0" applyNumberFormat="1" applyFont="1" applyBorder="1" applyAlignment="1">
      <alignment horizontal="center" vertical="center"/>
    </xf>
    <xf numFmtId="0" fontId="12" fillId="0" borderId="17" xfId="0" applyFont="1" applyBorder="1">
      <alignment vertical="center"/>
    </xf>
    <xf numFmtId="176" fontId="12" fillId="0" borderId="0" xfId="0" applyNumberFormat="1" applyFont="1" applyBorder="1" applyAlignment="1">
      <alignment vertical="center"/>
    </xf>
    <xf numFmtId="176" fontId="14" fillId="0" borderId="0" xfId="0" applyNumberFormat="1" applyFont="1" applyBorder="1" applyAlignment="1">
      <alignment vertical="center"/>
    </xf>
    <xf numFmtId="0" fontId="14" fillId="0" borderId="0" xfId="0" applyFont="1" applyBorder="1">
      <alignment vertical="center"/>
    </xf>
    <xf numFmtId="0" fontId="14" fillId="0" borderId="4" xfId="0" applyFont="1" applyFill="1" applyBorder="1">
      <alignment vertical="center"/>
    </xf>
    <xf numFmtId="0" fontId="14" fillId="4" borderId="0"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7" fillId="0" borderId="0" xfId="0" applyFont="1" applyFill="1" applyBorder="1" applyAlignment="1">
      <alignment vertical="center" wrapText="1"/>
    </xf>
    <xf numFmtId="0" fontId="6" fillId="0" borderId="0" xfId="0" applyFont="1" applyFill="1" applyAlignment="1">
      <alignment vertical="center" wrapText="1"/>
    </xf>
    <xf numFmtId="177" fontId="0" fillId="0" borderId="0" xfId="0" applyNumberFormat="1" applyProtection="1">
      <alignment vertical="center"/>
      <protection hidden="1"/>
    </xf>
    <xf numFmtId="177" fontId="0" fillId="0" borderId="0" xfId="0" applyNumberFormat="1" applyBorder="1" applyProtection="1">
      <alignment vertical="center"/>
      <protection hidden="1"/>
    </xf>
    <xf numFmtId="177" fontId="0" fillId="0" borderId="41" xfId="0" applyNumberFormat="1" applyBorder="1" applyProtection="1">
      <alignment vertical="center"/>
      <protection hidden="1"/>
    </xf>
    <xf numFmtId="177" fontId="0" fillId="0" borderId="5" xfId="0" applyNumberFormat="1" applyBorder="1" applyProtection="1">
      <alignment vertical="center"/>
      <protection hidden="1"/>
    </xf>
    <xf numFmtId="177" fontId="4" fillId="0" borderId="4" xfId="0" applyNumberFormat="1" applyFont="1" applyBorder="1" applyAlignment="1" applyProtection="1">
      <alignment horizontal="center" vertical="center"/>
      <protection hidden="1"/>
    </xf>
    <xf numFmtId="177" fontId="0" fillId="0" borderId="4" xfId="0" applyNumberFormat="1" applyBorder="1" applyProtection="1">
      <alignment vertical="center"/>
      <protection hidden="1"/>
    </xf>
    <xf numFmtId="177" fontId="0" fillId="0" borderId="5" xfId="0" applyNumberFormat="1" applyBorder="1" applyAlignment="1" applyProtection="1">
      <alignment vertical="center"/>
      <protection hidden="1"/>
    </xf>
    <xf numFmtId="177" fontId="0" fillId="0" borderId="4" xfId="0" applyNumberFormat="1" applyBorder="1" applyAlignment="1" applyProtection="1">
      <alignment horizontal="center" vertical="center"/>
      <protection hidden="1"/>
    </xf>
    <xf numFmtId="177" fontId="0" fillId="0" borderId="0" xfId="0" applyNumberFormat="1" applyBorder="1" applyAlignment="1" applyProtection="1">
      <alignment vertical="center"/>
      <protection hidden="1"/>
    </xf>
    <xf numFmtId="177" fontId="0" fillId="0" borderId="38" xfId="0" applyNumberFormat="1" applyBorder="1" applyProtection="1">
      <alignment vertical="center"/>
      <protection hidden="1"/>
    </xf>
    <xf numFmtId="177" fontId="0" fillId="0" borderId="40" xfId="0" applyNumberFormat="1" applyBorder="1" applyProtection="1">
      <alignment vertical="center"/>
      <protection hidden="1"/>
    </xf>
    <xf numFmtId="178" fontId="0" fillId="0" borderId="51" xfId="0" applyNumberFormat="1" applyBorder="1" applyAlignment="1" applyProtection="1">
      <alignment vertical="center"/>
      <protection hidden="1"/>
    </xf>
    <xf numFmtId="178" fontId="0" fillId="0" borderId="44" xfId="0" applyNumberFormat="1" applyBorder="1" applyAlignment="1" applyProtection="1">
      <alignment horizontal="center" vertical="center"/>
      <protection hidden="1"/>
    </xf>
    <xf numFmtId="178" fontId="0" fillId="0" borderId="42" xfId="0" applyNumberFormat="1" applyBorder="1" applyAlignment="1" applyProtection="1">
      <alignment horizontal="center" vertical="center"/>
      <protection hidden="1"/>
    </xf>
    <xf numFmtId="178" fontId="0" fillId="0" borderId="27" xfId="0" applyNumberFormat="1" applyBorder="1" applyAlignment="1" applyProtection="1">
      <alignment horizontal="center" vertical="center"/>
      <protection hidden="1"/>
    </xf>
    <xf numFmtId="178" fontId="0" fillId="0" borderId="57" xfId="0" applyNumberFormat="1" applyBorder="1" applyAlignment="1" applyProtection="1">
      <alignment horizontal="center" vertical="center"/>
      <protection hidden="1"/>
    </xf>
    <xf numFmtId="178" fontId="0" fillId="0" borderId="49" xfId="0" applyNumberFormat="1" applyBorder="1" applyAlignment="1" applyProtection="1">
      <alignment horizontal="center" vertical="center"/>
      <protection hidden="1"/>
    </xf>
    <xf numFmtId="177" fontId="4" fillId="0" borderId="0" xfId="0" applyNumberFormat="1" applyFont="1" applyAlignment="1" applyProtection="1">
      <alignment vertical="center"/>
      <protection hidden="1"/>
    </xf>
    <xf numFmtId="177" fontId="7" fillId="0" borderId="0" xfId="0" applyNumberFormat="1" applyFont="1" applyBorder="1" applyAlignment="1" applyProtection="1">
      <alignment vertical="center" wrapText="1"/>
      <protection hidden="1"/>
    </xf>
    <xf numFmtId="177" fontId="6" fillId="0" borderId="2" xfId="0" applyNumberFormat="1" applyFont="1" applyBorder="1" applyAlignment="1" applyProtection="1">
      <alignment vertical="center" textRotation="255"/>
      <protection hidden="1"/>
    </xf>
    <xf numFmtId="177" fontId="21" fillId="0" borderId="0" xfId="0" applyNumberFormat="1" applyFont="1" applyProtection="1">
      <alignment vertical="center"/>
      <protection hidden="1"/>
    </xf>
    <xf numFmtId="177" fontId="21" fillId="0" borderId="0" xfId="0" applyNumberFormat="1" applyFont="1" applyBorder="1" applyProtection="1">
      <alignment vertical="center"/>
      <protection hidden="1"/>
    </xf>
    <xf numFmtId="177" fontId="21" fillId="0" borderId="5" xfId="0" applyNumberFormat="1" applyFont="1" applyBorder="1" applyProtection="1">
      <alignment vertical="center"/>
      <protection hidden="1"/>
    </xf>
    <xf numFmtId="177" fontId="23" fillId="0" borderId="4" xfId="0" applyNumberFormat="1" applyFont="1" applyBorder="1" applyAlignment="1" applyProtection="1">
      <alignment horizontal="center" vertical="center"/>
      <protection hidden="1"/>
    </xf>
    <xf numFmtId="177" fontId="21" fillId="0" borderId="4" xfId="0" applyNumberFormat="1" applyFont="1" applyBorder="1" applyProtection="1">
      <alignment vertical="center"/>
      <protection hidden="1"/>
    </xf>
    <xf numFmtId="177" fontId="21" fillId="0" borderId="5" xfId="0" applyNumberFormat="1" applyFont="1" applyBorder="1" applyAlignment="1" applyProtection="1">
      <alignment vertical="center"/>
      <protection hidden="1"/>
    </xf>
    <xf numFmtId="177" fontId="21" fillId="0" borderId="4" xfId="0" applyNumberFormat="1" applyFont="1" applyBorder="1" applyAlignment="1" applyProtection="1">
      <alignment horizontal="center" vertical="center"/>
      <protection hidden="1"/>
    </xf>
    <xf numFmtId="177" fontId="21" fillId="0" borderId="6" xfId="0" applyNumberFormat="1" applyFont="1" applyBorder="1" applyProtection="1">
      <alignment vertical="center"/>
      <protection hidden="1"/>
    </xf>
    <xf numFmtId="177" fontId="21" fillId="0" borderId="7" xfId="0" applyNumberFormat="1" applyFont="1" applyBorder="1" applyProtection="1">
      <alignment vertical="center"/>
      <protection hidden="1"/>
    </xf>
    <xf numFmtId="177" fontId="25" fillId="0" borderId="0" xfId="0" applyNumberFormat="1" applyFont="1" applyBorder="1" applyAlignment="1" applyProtection="1">
      <alignment vertical="center" wrapText="1"/>
      <protection hidden="1"/>
    </xf>
    <xf numFmtId="177" fontId="21" fillId="0" borderId="38" xfId="0" applyNumberFormat="1" applyFont="1" applyBorder="1" applyProtection="1">
      <alignment vertical="center"/>
      <protection hidden="1"/>
    </xf>
    <xf numFmtId="177" fontId="6" fillId="0" borderId="0" xfId="0" applyNumberFormat="1" applyFont="1" applyBorder="1" applyAlignment="1" applyProtection="1">
      <alignment vertical="center" textRotation="255"/>
      <protection hidden="1"/>
    </xf>
    <xf numFmtId="177" fontId="3" fillId="0" borderId="10" xfId="0" applyNumberFormat="1" applyFont="1" applyBorder="1" applyAlignment="1" applyProtection="1">
      <protection hidden="1"/>
    </xf>
    <xf numFmtId="177" fontId="0" fillId="0" borderId="0" xfId="0" applyNumberFormat="1" applyAlignment="1" applyProtection="1">
      <alignment vertical="center" wrapText="1"/>
      <protection hidden="1"/>
    </xf>
    <xf numFmtId="177" fontId="28" fillId="0" borderId="0" xfId="0" applyNumberFormat="1" applyFont="1" applyBorder="1" applyAlignment="1" applyProtection="1">
      <alignment horizontal="center" vertical="top" wrapText="1"/>
      <protection hidden="1"/>
    </xf>
    <xf numFmtId="177" fontId="28" fillId="0" borderId="0" xfId="0" applyNumberFormat="1" applyFont="1" applyBorder="1" applyAlignment="1" applyProtection="1">
      <alignment vertical="top" wrapText="1"/>
      <protection hidden="1"/>
    </xf>
    <xf numFmtId="177" fontId="4" fillId="0" borderId="2"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178" fontId="29" fillId="0" borderId="51" xfId="0" applyNumberFormat="1" applyFont="1" applyBorder="1" applyAlignment="1" applyProtection="1">
      <alignment vertical="center"/>
      <protection hidden="1"/>
    </xf>
    <xf numFmtId="178" fontId="29" fillId="0" borderId="44" xfId="0" applyNumberFormat="1" applyFont="1" applyBorder="1" applyAlignment="1" applyProtection="1">
      <alignment horizontal="center" vertical="center"/>
      <protection hidden="1"/>
    </xf>
    <xf numFmtId="178" fontId="29" fillId="0" borderId="42" xfId="0" applyNumberFormat="1" applyFont="1" applyBorder="1" applyAlignment="1" applyProtection="1">
      <alignment horizontal="center" vertical="center"/>
      <protection hidden="1"/>
    </xf>
    <xf numFmtId="178" fontId="29" fillId="0" borderId="27" xfId="0" applyNumberFormat="1" applyFont="1" applyBorder="1" applyAlignment="1" applyProtection="1">
      <alignment horizontal="center" vertical="center"/>
      <protection hidden="1"/>
    </xf>
    <xf numFmtId="178" fontId="29" fillId="0" borderId="50" xfId="0" applyNumberFormat="1" applyFont="1" applyBorder="1" applyProtection="1">
      <alignment vertical="center"/>
      <protection hidden="1"/>
    </xf>
    <xf numFmtId="178" fontId="29" fillId="0" borderId="39" xfId="0" applyNumberFormat="1" applyFont="1" applyBorder="1" applyAlignment="1" applyProtection="1">
      <alignment horizontal="center" vertical="center"/>
      <protection hidden="1"/>
    </xf>
    <xf numFmtId="178" fontId="29" fillId="0" borderId="43" xfId="0" applyNumberFormat="1" applyFont="1" applyBorder="1" applyAlignment="1" applyProtection="1">
      <alignment horizontal="center" vertical="center"/>
      <protection hidden="1"/>
    </xf>
    <xf numFmtId="178" fontId="29" fillId="0" borderId="5" xfId="0" applyNumberFormat="1" applyFont="1" applyBorder="1" applyAlignment="1" applyProtection="1">
      <alignment horizontal="center" vertical="center"/>
      <protection hidden="1"/>
    </xf>
    <xf numFmtId="178" fontId="29" fillId="0" borderId="52" xfId="0" applyNumberFormat="1" applyFont="1" applyBorder="1" applyAlignment="1" applyProtection="1">
      <alignment vertical="center"/>
      <protection hidden="1"/>
    </xf>
    <xf numFmtId="178" fontId="29" fillId="0" borderId="45" xfId="0" applyNumberFormat="1" applyFont="1" applyBorder="1" applyAlignment="1" applyProtection="1">
      <alignment horizontal="center" vertical="center"/>
      <protection hidden="1"/>
    </xf>
    <xf numFmtId="178" fontId="29" fillId="0" borderId="47" xfId="0" applyNumberFormat="1" applyFont="1" applyBorder="1" applyAlignment="1" applyProtection="1">
      <alignment horizontal="center" vertical="center"/>
      <protection hidden="1"/>
    </xf>
    <xf numFmtId="178" fontId="29" fillId="0" borderId="17" xfId="0" applyNumberFormat="1" applyFont="1" applyBorder="1" applyAlignment="1" applyProtection="1">
      <alignment horizontal="center" vertical="center"/>
      <protection hidden="1"/>
    </xf>
    <xf numFmtId="177" fontId="26" fillId="0" borderId="50" xfId="0" applyNumberFormat="1" applyFont="1" applyBorder="1" applyAlignment="1" applyProtection="1">
      <alignment horizontal="right" vertical="center"/>
      <protection hidden="1"/>
    </xf>
    <xf numFmtId="177" fontId="26" fillId="0" borderId="39" xfId="0" applyNumberFormat="1" applyFont="1" applyBorder="1" applyAlignment="1" applyProtection="1">
      <alignment horizontal="right" vertical="center"/>
      <protection hidden="1"/>
    </xf>
    <xf numFmtId="177" fontId="26" fillId="0" borderId="43" xfId="0" applyNumberFormat="1" applyFont="1" applyBorder="1" applyAlignment="1" applyProtection="1">
      <alignment horizontal="right" vertical="center"/>
      <protection hidden="1"/>
    </xf>
    <xf numFmtId="177" fontId="26" fillId="0" borderId="5" xfId="0" applyNumberFormat="1" applyFont="1" applyBorder="1" applyAlignment="1" applyProtection="1">
      <alignment horizontal="right" vertical="center"/>
      <protection hidden="1"/>
    </xf>
    <xf numFmtId="177" fontId="0" fillId="0" borderId="62" xfId="0" applyNumberFormat="1" applyBorder="1" applyProtection="1">
      <alignment vertical="center"/>
      <protection hidden="1"/>
    </xf>
    <xf numFmtId="177" fontId="27" fillId="0" borderId="62" xfId="0" applyNumberFormat="1" applyFont="1" applyBorder="1" applyAlignment="1" applyProtection="1">
      <alignment vertical="center" wrapText="1"/>
      <protection hidden="1"/>
    </xf>
    <xf numFmtId="177" fontId="21" fillId="0" borderId="62" xfId="0" applyNumberFormat="1" applyFont="1" applyBorder="1" applyAlignment="1" applyProtection="1">
      <alignment vertical="center"/>
      <protection hidden="1"/>
    </xf>
    <xf numFmtId="178" fontId="0" fillId="0" borderId="56" xfId="0" applyNumberFormat="1" applyBorder="1" applyAlignment="1" applyProtection="1">
      <alignment horizontal="center" vertical="center"/>
      <protection hidden="1"/>
    </xf>
    <xf numFmtId="178" fontId="0" fillId="0" borderId="70" xfId="0" applyNumberFormat="1" applyBorder="1" applyAlignment="1" applyProtection="1">
      <alignment vertical="center"/>
      <protection hidden="1"/>
    </xf>
    <xf numFmtId="178" fontId="0" fillId="0" borderId="71" xfId="0" applyNumberFormat="1" applyBorder="1" applyAlignment="1" applyProtection="1">
      <alignment horizontal="center" vertical="center"/>
      <protection hidden="1"/>
    </xf>
    <xf numFmtId="178" fontId="0" fillId="0" borderId="72" xfId="0" applyNumberFormat="1" applyBorder="1" applyAlignment="1" applyProtection="1">
      <alignment horizontal="center" vertical="center"/>
      <protection hidden="1"/>
    </xf>
    <xf numFmtId="178" fontId="0" fillId="0" borderId="8" xfId="0" applyNumberFormat="1" applyBorder="1" applyAlignment="1" applyProtection="1">
      <alignment horizontal="center" vertical="center"/>
      <protection hidden="1"/>
    </xf>
    <xf numFmtId="178" fontId="0" fillId="0" borderId="69" xfId="0" applyNumberFormat="1" applyBorder="1" applyProtection="1">
      <alignment vertical="center"/>
      <protection hidden="1"/>
    </xf>
    <xf numFmtId="0" fontId="11" fillId="0" borderId="0" xfId="0" applyFont="1" applyFill="1">
      <alignment vertical="center"/>
    </xf>
    <xf numFmtId="0" fontId="13" fillId="0" borderId="0" xfId="0" applyFont="1" applyFill="1">
      <alignment vertical="center"/>
    </xf>
    <xf numFmtId="0" fontId="9" fillId="0" borderId="0" xfId="0" applyFont="1" applyFill="1">
      <alignment vertical="center"/>
    </xf>
    <xf numFmtId="0" fontId="10" fillId="0" borderId="0" xfId="0" applyFont="1" applyFill="1" applyBorder="1">
      <alignment vertical="center"/>
    </xf>
    <xf numFmtId="0" fontId="10" fillId="0" borderId="0" xfId="0" applyFont="1" applyFill="1" applyBorder="1" applyAlignment="1">
      <alignment vertical="center"/>
    </xf>
    <xf numFmtId="176" fontId="10" fillId="0" borderId="0" xfId="0" applyNumberFormat="1" applyFont="1" applyFill="1" applyBorder="1" applyAlignment="1">
      <alignment vertical="center"/>
    </xf>
    <xf numFmtId="0" fontId="10" fillId="0" borderId="2" xfId="0" applyFont="1" applyFill="1" applyBorder="1">
      <alignment vertical="center"/>
    </xf>
    <xf numFmtId="0" fontId="15" fillId="0" borderId="0" xfId="0" applyFont="1" applyFill="1" applyBorder="1" applyAlignment="1">
      <alignment vertical="center"/>
    </xf>
    <xf numFmtId="0" fontId="30" fillId="0" borderId="0" xfId="0" applyFont="1" applyFill="1">
      <alignment vertical="center"/>
    </xf>
    <xf numFmtId="0" fontId="30" fillId="0" borderId="0" xfId="0" applyFont="1" applyFill="1" applyBorder="1">
      <alignment vertical="center"/>
    </xf>
    <xf numFmtId="178" fontId="31" fillId="0" borderId="51" xfId="0" applyNumberFormat="1" applyFont="1" applyBorder="1" applyAlignment="1" applyProtection="1">
      <alignment horizontal="center" vertical="center"/>
      <protection hidden="1"/>
    </xf>
    <xf numFmtId="178" fontId="31" fillId="0" borderId="10" xfId="0" applyNumberFormat="1" applyFont="1" applyBorder="1" applyAlignment="1" applyProtection="1">
      <alignment horizontal="center" vertical="center"/>
      <protection hidden="1"/>
    </xf>
    <xf numFmtId="178" fontId="31" fillId="0" borderId="42" xfId="0" applyNumberFormat="1" applyFont="1" applyBorder="1" applyAlignment="1" applyProtection="1">
      <alignment horizontal="center" vertical="center"/>
      <protection hidden="1"/>
    </xf>
    <xf numFmtId="178" fontId="31" fillId="0" borderId="59" xfId="0" applyNumberFormat="1" applyFont="1" applyBorder="1" applyAlignment="1" applyProtection="1">
      <alignment horizontal="center" vertical="center"/>
      <protection hidden="1"/>
    </xf>
    <xf numFmtId="178" fontId="31" fillId="0" borderId="60" xfId="0" applyNumberFormat="1" applyFont="1" applyBorder="1" applyAlignment="1" applyProtection="1">
      <alignment horizontal="center" vertical="center"/>
      <protection hidden="1"/>
    </xf>
    <xf numFmtId="177" fontId="34" fillId="0" borderId="10" xfId="0" applyNumberFormat="1" applyFont="1" applyBorder="1" applyAlignment="1" applyProtection="1">
      <alignment vertical="center"/>
      <protection hidden="1"/>
    </xf>
    <xf numFmtId="177" fontId="23" fillId="0" borderId="0" xfId="0" applyNumberFormat="1" applyFont="1" applyBorder="1" applyProtection="1">
      <alignment vertical="center"/>
      <protection hidden="1"/>
    </xf>
    <xf numFmtId="177" fontId="23" fillId="0" borderId="9" xfId="0" applyNumberFormat="1" applyFont="1" applyBorder="1" applyAlignment="1" applyProtection="1">
      <alignment vertical="center"/>
      <protection hidden="1"/>
    </xf>
    <xf numFmtId="177" fontId="4" fillId="0" borderId="4" xfId="0" applyNumberFormat="1" applyFont="1" applyBorder="1" applyAlignment="1" applyProtection="1">
      <alignment horizontal="center" vertical="center"/>
      <protection hidden="1"/>
    </xf>
    <xf numFmtId="177" fontId="26" fillId="0" borderId="0" xfId="0" applyNumberFormat="1" applyFont="1" applyBorder="1" applyAlignment="1" applyProtection="1">
      <alignment horizontal="right" wrapText="1"/>
      <protection hidden="1"/>
    </xf>
    <xf numFmtId="177" fontId="21" fillId="0" borderId="0" xfId="0" applyNumberFormat="1" applyFont="1" applyBorder="1" applyAlignment="1" applyProtection="1">
      <alignment horizontal="center" vertical="center"/>
      <protection hidden="1"/>
    </xf>
    <xf numFmtId="0" fontId="8" fillId="0" borderId="0" xfId="0" applyFont="1" applyFill="1" applyBorder="1" applyAlignment="1">
      <alignment vertical="center" wrapText="1"/>
    </xf>
    <xf numFmtId="177" fontId="23" fillId="0" borderId="4" xfId="0" applyNumberFormat="1" applyFont="1" applyBorder="1" applyAlignment="1" applyProtection="1">
      <alignment vertical="center"/>
      <protection hidden="1"/>
    </xf>
    <xf numFmtId="177" fontId="4" fillId="0" borderId="4" xfId="0" applyNumberFormat="1" applyFont="1" applyBorder="1" applyAlignment="1" applyProtection="1">
      <alignment vertical="center"/>
      <protection hidden="1"/>
    </xf>
    <xf numFmtId="177" fontId="32" fillId="0" borderId="0" xfId="0" applyNumberFormat="1" applyFont="1" applyAlignment="1" applyProtection="1">
      <alignment vertical="top" wrapText="1"/>
      <protection hidden="1"/>
    </xf>
    <xf numFmtId="177" fontId="0" fillId="0" borderId="54" xfId="0" applyNumberFormat="1" applyBorder="1" applyProtection="1">
      <alignment vertical="center"/>
      <protection hidden="1"/>
    </xf>
    <xf numFmtId="177" fontId="0" fillId="0" borderId="73" xfId="0" applyNumberFormat="1" applyBorder="1" applyProtection="1">
      <alignment vertical="center"/>
      <protection hidden="1"/>
    </xf>
    <xf numFmtId="177" fontId="27" fillId="0" borderId="0" xfId="0" applyNumberFormat="1" applyFont="1" applyBorder="1" applyAlignment="1" applyProtection="1">
      <alignment vertical="center" wrapText="1"/>
      <protection hidden="1"/>
    </xf>
    <xf numFmtId="177" fontId="21" fillId="0" borderId="0" xfId="0" applyNumberFormat="1" applyFont="1" applyBorder="1" applyAlignment="1" applyProtection="1">
      <alignment vertical="center"/>
      <protection hidden="1"/>
    </xf>
    <xf numFmtId="178" fontId="31" fillId="0" borderId="0" xfId="0" applyNumberFormat="1" applyFont="1" applyBorder="1" applyAlignment="1" applyProtection="1">
      <alignment horizontal="center" vertical="center"/>
      <protection hidden="1"/>
    </xf>
    <xf numFmtId="177" fontId="26" fillId="0" borderId="0" xfId="0" applyNumberFormat="1" applyFont="1" applyBorder="1" applyAlignment="1" applyProtection="1">
      <alignment horizontal="right" vertical="center"/>
      <protection hidden="1"/>
    </xf>
    <xf numFmtId="178" fontId="0" fillId="0" borderId="0" xfId="0" applyNumberFormat="1" applyBorder="1" applyAlignment="1" applyProtection="1">
      <alignment vertical="center"/>
      <protection hidden="1"/>
    </xf>
    <xf numFmtId="178" fontId="0" fillId="0" borderId="0" xfId="0" applyNumberFormat="1" applyBorder="1" applyAlignment="1" applyProtection="1">
      <alignment horizontal="center" vertical="center"/>
      <protection hidden="1"/>
    </xf>
    <xf numFmtId="178" fontId="0" fillId="0" borderId="0" xfId="0" applyNumberFormat="1" applyBorder="1" applyProtection="1">
      <alignment vertical="center"/>
      <protection hidden="1"/>
    </xf>
    <xf numFmtId="177" fontId="23" fillId="0" borderId="0" xfId="0" applyNumberFormat="1" applyFont="1" applyBorder="1" applyAlignment="1" applyProtection="1">
      <alignment vertical="center"/>
      <protection hidden="1"/>
    </xf>
    <xf numFmtId="177" fontId="23" fillId="0" borderId="0" xfId="0" applyNumberFormat="1" applyFont="1" applyBorder="1" applyAlignment="1" applyProtection="1">
      <alignment horizontal="center" vertical="center"/>
      <protection hidden="1"/>
    </xf>
    <xf numFmtId="177" fontId="3" fillId="0" borderId="0" xfId="0" applyNumberFormat="1" applyFont="1" applyBorder="1" applyAlignment="1" applyProtection="1">
      <protection hidden="1"/>
    </xf>
    <xf numFmtId="177" fontId="27" fillId="0" borderId="12" xfId="0" applyNumberFormat="1" applyFont="1" applyBorder="1" applyAlignment="1" applyProtection="1">
      <alignment vertical="center" wrapText="1"/>
      <protection hidden="1"/>
    </xf>
    <xf numFmtId="177" fontId="21" fillId="0" borderId="12" xfId="0" applyNumberFormat="1" applyFont="1" applyBorder="1" applyAlignment="1" applyProtection="1">
      <alignment vertical="center"/>
      <protection hidden="1"/>
    </xf>
    <xf numFmtId="177" fontId="24" fillId="0" borderId="0" xfId="0" applyNumberFormat="1" applyFont="1" applyBorder="1" applyAlignment="1" applyProtection="1">
      <alignment vertical="center"/>
      <protection hidden="1"/>
    </xf>
    <xf numFmtId="179" fontId="3" fillId="0" borderId="0" xfId="0" applyNumberFormat="1" applyFont="1" applyBorder="1" applyAlignment="1" applyProtection="1">
      <alignment vertical="center" wrapText="1" shrinkToFit="1"/>
      <protection hidden="1"/>
    </xf>
    <xf numFmtId="179" fontId="0" fillId="0" borderId="0" xfId="0" applyNumberFormat="1" applyBorder="1" applyAlignment="1" applyProtection="1">
      <alignment vertical="center" wrapText="1" shrinkToFit="1"/>
      <protection hidden="1"/>
    </xf>
    <xf numFmtId="179" fontId="3" fillId="0" borderId="5" xfId="0" applyNumberFormat="1" applyFont="1" applyBorder="1" applyAlignment="1" applyProtection="1">
      <alignment vertical="center" wrapText="1" shrinkToFit="1"/>
      <protection hidden="1"/>
    </xf>
    <xf numFmtId="177" fontId="23" fillId="0" borderId="34" xfId="0" applyNumberFormat="1" applyFont="1" applyBorder="1" applyAlignment="1" applyProtection="1">
      <alignment vertical="center"/>
      <protection hidden="1"/>
    </xf>
    <xf numFmtId="179" fontId="3" fillId="0" borderId="33" xfId="0" applyNumberFormat="1" applyFont="1" applyBorder="1" applyAlignment="1" applyProtection="1">
      <alignment vertical="center" wrapText="1" shrinkToFit="1"/>
      <protection hidden="1"/>
    </xf>
    <xf numFmtId="179" fontId="3" fillId="0" borderId="34" xfId="0" applyNumberFormat="1" applyFont="1" applyBorder="1" applyAlignment="1" applyProtection="1">
      <alignment vertical="center" wrapText="1" shrinkToFit="1"/>
      <protection hidden="1"/>
    </xf>
    <xf numFmtId="177" fontId="21" fillId="0" borderId="0" xfId="0" applyNumberFormat="1" applyFont="1" applyBorder="1" applyAlignment="1" applyProtection="1">
      <alignment vertical="center" wrapText="1"/>
      <protection hidden="1"/>
    </xf>
    <xf numFmtId="177" fontId="24" fillId="0" borderId="0" xfId="0" applyNumberFormat="1" applyFont="1" applyBorder="1" applyAlignment="1" applyProtection="1">
      <alignment vertical="center" textRotation="255"/>
      <protection hidden="1"/>
    </xf>
    <xf numFmtId="0" fontId="19" fillId="0" borderId="0" xfId="0" applyFont="1" applyFill="1" applyBorder="1" applyAlignment="1">
      <alignment vertical="center" wrapText="1"/>
    </xf>
    <xf numFmtId="179" fontId="23" fillId="0" borderId="0" xfId="0" applyNumberFormat="1" applyFont="1" applyBorder="1" applyAlignment="1" applyProtection="1">
      <alignment vertical="center" wrapText="1" shrinkToFit="1"/>
      <protection hidden="1"/>
    </xf>
    <xf numFmtId="179" fontId="21" fillId="0" borderId="0" xfId="0" applyNumberFormat="1" applyFont="1" applyBorder="1" applyAlignment="1" applyProtection="1">
      <alignment vertical="center" wrapText="1" shrinkToFit="1"/>
      <protection hidden="1"/>
    </xf>
    <xf numFmtId="0" fontId="29" fillId="0" borderId="0" xfId="0" applyNumberFormat="1" applyFont="1" applyBorder="1" applyAlignment="1" applyProtection="1">
      <alignment vertical="center"/>
      <protection hidden="1"/>
    </xf>
    <xf numFmtId="177" fontId="22" fillId="0" borderId="0" xfId="0" applyNumberFormat="1" applyFont="1" applyBorder="1" applyAlignment="1" applyProtection="1">
      <alignment vertical="center"/>
      <protection hidden="1"/>
    </xf>
    <xf numFmtId="177" fontId="29" fillId="0" borderId="0" xfId="0" applyNumberFormat="1" applyFont="1" applyBorder="1" applyAlignment="1" applyProtection="1">
      <alignment vertical="center"/>
      <protection hidden="1"/>
    </xf>
    <xf numFmtId="179" fontId="33" fillId="0" borderId="0" xfId="0" applyNumberFormat="1" applyFont="1" applyBorder="1" applyAlignment="1" applyProtection="1">
      <alignment vertical="center"/>
      <protection hidden="1"/>
    </xf>
    <xf numFmtId="177" fontId="3" fillId="0" borderId="0" xfId="0" applyNumberFormat="1" applyFont="1" applyBorder="1" applyAlignment="1" applyProtection="1">
      <alignment vertical="center" wrapText="1"/>
      <protection hidden="1"/>
    </xf>
    <xf numFmtId="177" fontId="32" fillId="0" borderId="0" xfId="0" applyNumberFormat="1" applyFont="1" applyBorder="1" applyAlignment="1" applyProtection="1">
      <alignment vertical="top" wrapText="1"/>
      <protection hidden="1"/>
    </xf>
    <xf numFmtId="177" fontId="4" fillId="0" borderId="0" xfId="0" applyNumberFormat="1" applyFont="1" applyBorder="1" applyAlignment="1" applyProtection="1">
      <protection hidden="1"/>
    </xf>
    <xf numFmtId="177" fontId="20" fillId="0" borderId="0" xfId="0" applyNumberFormat="1" applyFont="1" applyBorder="1" applyAlignment="1" applyProtection="1">
      <alignment vertical="center" wrapText="1"/>
      <protection hidden="1"/>
    </xf>
    <xf numFmtId="177" fontId="18" fillId="0" borderId="0" xfId="0" applyNumberFormat="1" applyFont="1" applyBorder="1" applyAlignment="1" applyProtection="1">
      <alignment vertical="top" textRotation="255"/>
      <protection hidden="1"/>
    </xf>
    <xf numFmtId="177" fontId="3" fillId="0" borderId="0" xfId="0" applyNumberFormat="1" applyFont="1" applyBorder="1" applyAlignment="1" applyProtection="1">
      <alignment vertical="center"/>
      <protection hidden="1"/>
    </xf>
    <xf numFmtId="177" fontId="18" fillId="0" borderId="0" xfId="0" applyNumberFormat="1" applyFont="1" applyBorder="1" applyAlignment="1" applyProtection="1">
      <alignment textRotation="255"/>
      <protection hidden="1"/>
    </xf>
    <xf numFmtId="177" fontId="19" fillId="0" borderId="0" xfId="0" applyNumberFormat="1" applyFont="1" applyFill="1" applyBorder="1" applyAlignment="1">
      <alignment vertical="center" wrapText="1"/>
    </xf>
    <xf numFmtId="177" fontId="23" fillId="0" borderId="13" xfId="0" applyNumberFormat="1" applyFont="1" applyBorder="1" applyAlignment="1" applyProtection="1">
      <alignment horizontal="center" vertical="center"/>
      <protection hidden="1"/>
    </xf>
    <xf numFmtId="179" fontId="0" fillId="0" borderId="33" xfId="0" applyNumberFormat="1" applyBorder="1" applyAlignment="1" applyProtection="1">
      <alignment vertical="center" wrapText="1" shrinkToFit="1"/>
      <protection hidden="1"/>
    </xf>
    <xf numFmtId="177" fontId="0" fillId="0" borderId="34" xfId="0" applyNumberFormat="1" applyBorder="1" applyProtection="1">
      <alignment vertical="center"/>
      <protection hidden="1"/>
    </xf>
    <xf numFmtId="177" fontId="23" fillId="0" borderId="32" xfId="0" applyNumberFormat="1" applyFont="1" applyBorder="1" applyAlignment="1" applyProtection="1">
      <alignment horizontal="center" vertical="center"/>
      <protection hidden="1"/>
    </xf>
    <xf numFmtId="177" fontId="22" fillId="0" borderId="14" xfId="0" applyNumberFormat="1" applyFont="1" applyBorder="1" applyAlignment="1" applyProtection="1">
      <alignment vertical="center" textRotation="255" wrapText="1"/>
      <protection hidden="1"/>
    </xf>
    <xf numFmtId="177" fontId="22" fillId="0" borderId="4" xfId="0" applyNumberFormat="1" applyFont="1" applyBorder="1" applyAlignment="1" applyProtection="1">
      <alignment vertical="center" textRotation="255" wrapText="1"/>
      <protection hidden="1"/>
    </xf>
    <xf numFmtId="0" fontId="19" fillId="0" borderId="7" xfId="0" applyFont="1" applyFill="1" applyBorder="1" applyAlignment="1">
      <alignment vertical="center" wrapText="1"/>
    </xf>
    <xf numFmtId="177" fontId="22" fillId="0" borderId="7" xfId="0" applyNumberFormat="1" applyFont="1" applyBorder="1" applyAlignment="1" applyProtection="1">
      <alignment vertical="center" wrapText="1"/>
      <protection hidden="1"/>
    </xf>
    <xf numFmtId="177" fontId="22" fillId="0" borderId="0" xfId="0" applyNumberFormat="1" applyFont="1" applyBorder="1" applyAlignment="1" applyProtection="1">
      <alignment vertical="center" wrapText="1"/>
      <protection hidden="1"/>
    </xf>
    <xf numFmtId="177" fontId="23" fillId="0" borderId="0" xfId="0" applyNumberFormat="1" applyFont="1" applyBorder="1" applyAlignment="1" applyProtection="1">
      <alignment vertical="center" textRotation="255"/>
      <protection hidden="1"/>
    </xf>
    <xf numFmtId="177" fontId="23" fillId="0" borderId="76" xfId="0" applyNumberFormat="1" applyFont="1" applyBorder="1" applyAlignment="1" applyProtection="1">
      <alignment horizontal="center" vertical="center"/>
      <protection hidden="1"/>
    </xf>
    <xf numFmtId="177" fontId="23" fillId="0" borderId="76" xfId="0" applyNumberFormat="1" applyFont="1" applyBorder="1" applyAlignment="1" applyProtection="1">
      <alignment vertical="center"/>
      <protection hidden="1"/>
    </xf>
    <xf numFmtId="178" fontId="35" fillId="0" borderId="0" xfId="0" applyNumberFormat="1" applyFont="1" applyBorder="1" applyAlignment="1" applyProtection="1">
      <alignment horizontal="center" vertical="center"/>
      <protection hidden="1"/>
    </xf>
    <xf numFmtId="177" fontId="0" fillId="0" borderId="55" xfId="0" applyNumberFormat="1" applyBorder="1" applyProtection="1">
      <alignment vertical="center"/>
      <protection hidden="1"/>
    </xf>
    <xf numFmtId="177" fontId="21" fillId="0" borderId="14" xfId="0" applyNumberFormat="1" applyFont="1" applyBorder="1" applyAlignment="1" applyProtection="1">
      <alignment vertical="center"/>
      <protection hidden="1"/>
    </xf>
    <xf numFmtId="177" fontId="21" fillId="0" borderId="4" xfId="0" applyNumberFormat="1" applyFont="1" applyBorder="1" applyAlignment="1" applyProtection="1">
      <alignment vertical="center"/>
      <protection hidden="1"/>
    </xf>
    <xf numFmtId="178" fontId="31" fillId="0" borderId="9" xfId="0" applyNumberFormat="1" applyFont="1" applyBorder="1" applyAlignment="1" applyProtection="1">
      <alignment horizontal="center" vertical="center"/>
      <protection hidden="1"/>
    </xf>
    <xf numFmtId="179" fontId="3" fillId="0" borderId="11" xfId="0" applyNumberFormat="1" applyFont="1" applyBorder="1" applyAlignment="1" applyProtection="1">
      <alignment vertical="center" wrapText="1" shrinkToFit="1"/>
      <protection hidden="1"/>
    </xf>
    <xf numFmtId="177" fontId="0" fillId="0" borderId="63" xfId="0" applyNumberFormat="1" applyBorder="1" applyProtection="1">
      <alignment vertical="center"/>
      <protection hidden="1"/>
    </xf>
    <xf numFmtId="177" fontId="3" fillId="0" borderId="5" xfId="0" applyNumberFormat="1" applyFont="1" applyBorder="1" applyAlignment="1" applyProtection="1">
      <protection hidden="1"/>
    </xf>
    <xf numFmtId="177" fontId="28" fillId="0" borderId="4" xfId="0" applyNumberFormat="1" applyFont="1" applyBorder="1" applyAlignment="1" applyProtection="1">
      <alignment vertical="top" wrapText="1"/>
      <protection hidden="1"/>
    </xf>
    <xf numFmtId="177" fontId="22" fillId="0" borderId="6" xfId="0" applyNumberFormat="1" applyFont="1" applyBorder="1" applyAlignment="1" applyProtection="1">
      <alignment vertical="center" wrapText="1"/>
      <protection hidden="1"/>
    </xf>
    <xf numFmtId="177" fontId="21" fillId="0" borderId="7" xfId="0" applyNumberFormat="1" applyFont="1" applyBorder="1" applyAlignment="1" applyProtection="1">
      <alignment vertical="center"/>
      <protection hidden="1"/>
    </xf>
    <xf numFmtId="177" fontId="18" fillId="0" borderId="7" xfId="0" applyNumberFormat="1" applyFont="1" applyBorder="1" applyAlignment="1" applyProtection="1">
      <alignment vertical="top" textRotation="255"/>
      <protection hidden="1"/>
    </xf>
    <xf numFmtId="177" fontId="3" fillId="0" borderId="8" xfId="0" applyNumberFormat="1" applyFont="1" applyBorder="1" applyAlignment="1" applyProtection="1">
      <alignment vertical="center"/>
      <protection hidden="1"/>
    </xf>
    <xf numFmtId="0" fontId="0" fillId="0" borderId="17" xfId="0" applyFill="1" applyBorder="1">
      <alignment vertical="center"/>
    </xf>
    <xf numFmtId="0" fontId="43" fillId="0" borderId="0" xfId="0" applyFont="1" applyFill="1" applyBorder="1">
      <alignment vertical="center"/>
    </xf>
    <xf numFmtId="0" fontId="45" fillId="0" borderId="0" xfId="0" applyFont="1" applyFill="1" applyBorder="1" applyAlignment="1">
      <alignment vertical="center" wrapText="1"/>
    </xf>
    <xf numFmtId="0" fontId="46" fillId="0" borderId="0" xfId="0" applyFont="1" applyFill="1">
      <alignment vertical="center"/>
    </xf>
    <xf numFmtId="0" fontId="48" fillId="0" borderId="0" xfId="0" applyFont="1">
      <alignment vertical="center"/>
    </xf>
    <xf numFmtId="0" fontId="2" fillId="0" borderId="0" xfId="0" applyFont="1">
      <alignment vertical="center"/>
    </xf>
    <xf numFmtId="0" fontId="30" fillId="0" borderId="0" xfId="0" applyFont="1">
      <alignment vertical="center"/>
    </xf>
    <xf numFmtId="0" fontId="2" fillId="7" borderId="0" xfId="0" applyFont="1" applyFill="1" applyBorder="1" applyAlignment="1">
      <alignment vertical="center"/>
    </xf>
    <xf numFmtId="0" fontId="2" fillId="7" borderId="0" xfId="0" applyFont="1" applyFill="1" applyBorder="1">
      <alignment vertical="center"/>
    </xf>
    <xf numFmtId="0" fontId="51" fillId="7" borderId="0" xfId="0" applyFont="1" applyFill="1" applyBorder="1" applyAlignment="1">
      <alignment vertical="center"/>
    </xf>
    <xf numFmtId="0" fontId="15" fillId="0" borderId="0" xfId="0" applyFont="1" applyFill="1" applyBorder="1">
      <alignment vertical="center"/>
    </xf>
    <xf numFmtId="177" fontId="0" fillId="0" borderId="30" xfId="0" applyNumberFormat="1" applyBorder="1" applyProtection="1">
      <alignment vertical="center"/>
      <protection hidden="1"/>
    </xf>
    <xf numFmtId="177" fontId="0" fillId="0" borderId="97" xfId="0" applyNumberFormat="1" applyBorder="1" applyProtection="1">
      <alignment vertical="center"/>
      <protection hidden="1"/>
    </xf>
    <xf numFmtId="0" fontId="2" fillId="0" borderId="94" xfId="0" applyFont="1" applyFill="1" applyBorder="1" applyAlignment="1">
      <alignment horizontal="left" vertical="center" wrapText="1"/>
    </xf>
    <xf numFmtId="0" fontId="2" fillId="0" borderId="95"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0" fillId="0" borderId="16" xfId="0" applyFill="1" applyBorder="1" applyAlignment="1">
      <alignment horizontal="center" vertical="center"/>
    </xf>
    <xf numFmtId="0" fontId="44" fillId="0" borderId="0" xfId="0" applyFont="1" applyFill="1" applyBorder="1" applyAlignment="1">
      <alignment horizontal="left" vertical="center" shrinkToFit="1"/>
    </xf>
    <xf numFmtId="0" fontId="14" fillId="0" borderId="91" xfId="0" applyFont="1" applyFill="1" applyBorder="1" applyAlignment="1">
      <alignment horizontal="left" vertical="center" wrapText="1" shrinkToFit="1"/>
    </xf>
    <xf numFmtId="0" fontId="14" fillId="0" borderId="92" xfId="0" applyFont="1" applyFill="1" applyBorder="1" applyAlignment="1">
      <alignment horizontal="left" vertical="center" wrapText="1" shrinkToFit="1"/>
    </xf>
    <xf numFmtId="0" fontId="14" fillId="0" borderId="93" xfId="0" applyFont="1" applyFill="1" applyBorder="1" applyAlignment="1">
      <alignment horizontal="left" vertical="center" wrapText="1" shrinkToFit="1"/>
    </xf>
    <xf numFmtId="0" fontId="15" fillId="0" borderId="88" xfId="0" applyFont="1" applyFill="1" applyBorder="1" applyAlignment="1">
      <alignment horizontal="left" vertical="top" wrapText="1"/>
    </xf>
    <xf numFmtId="0" fontId="15" fillId="0" borderId="89" xfId="0" applyFont="1" applyFill="1" applyBorder="1" applyAlignment="1">
      <alignment horizontal="left" vertical="top" wrapText="1"/>
    </xf>
    <xf numFmtId="0" fontId="15" fillId="0" borderId="90" xfId="0" applyFont="1" applyFill="1" applyBorder="1" applyAlignment="1">
      <alignment horizontal="left" vertical="top" wrapText="1"/>
    </xf>
    <xf numFmtId="0" fontId="52" fillId="0" borderId="85" xfId="0" applyFont="1" applyBorder="1" applyAlignment="1">
      <alignment horizontal="center" vertical="center"/>
    </xf>
    <xf numFmtId="0" fontId="52" fillId="0" borderId="86" xfId="0" applyFont="1" applyBorder="1" applyAlignment="1">
      <alignment horizontal="center" vertical="center"/>
    </xf>
    <xf numFmtId="0" fontId="52" fillId="0" borderId="87" xfId="0" applyFont="1" applyBorder="1" applyAlignment="1">
      <alignment horizontal="center" vertical="center"/>
    </xf>
    <xf numFmtId="0" fontId="0" fillId="0" borderId="17" xfId="0" applyFill="1" applyBorder="1" applyAlignment="1">
      <alignment horizontal="center" vertical="center"/>
    </xf>
    <xf numFmtId="179" fontId="37" fillId="6" borderId="15" xfId="0" applyNumberFormat="1" applyFont="1" applyFill="1" applyBorder="1" applyAlignment="1" applyProtection="1">
      <alignment horizontal="center" vertical="center" shrinkToFit="1"/>
      <protection locked="0"/>
    </xf>
    <xf numFmtId="179" fontId="37" fillId="6" borderId="16" xfId="0" applyNumberFormat="1" applyFont="1" applyFill="1" applyBorder="1" applyAlignment="1" applyProtection="1">
      <alignment horizontal="center" vertical="center" shrinkToFit="1"/>
      <protection locked="0"/>
    </xf>
    <xf numFmtId="179" fontId="37" fillId="6" borderId="17" xfId="0" applyNumberFormat="1" applyFont="1" applyFill="1" applyBorder="1" applyAlignment="1" applyProtection="1">
      <alignment horizontal="center" vertical="center" shrinkToFit="1"/>
      <protection locked="0"/>
    </xf>
    <xf numFmtId="180" fontId="0" fillId="0" borderId="15" xfId="0" applyNumberFormat="1" applyFill="1" applyBorder="1" applyAlignment="1">
      <alignment horizontal="center" vertical="center" shrinkToFit="1"/>
    </xf>
    <xf numFmtId="180" fontId="0" fillId="0" borderId="16" xfId="0" applyNumberFormat="1" applyFill="1" applyBorder="1" applyAlignment="1">
      <alignment horizontal="center" vertical="center" shrinkToFit="1"/>
    </xf>
    <xf numFmtId="180" fontId="0" fillId="0" borderId="17" xfId="0" applyNumberFormat="1" applyFill="1" applyBorder="1" applyAlignment="1">
      <alignment horizontal="center" vertical="center" shrinkToFit="1"/>
    </xf>
    <xf numFmtId="0" fontId="0" fillId="6" borderId="15" xfId="0" applyNumberFormat="1" applyFill="1" applyBorder="1" applyAlignment="1" applyProtection="1">
      <alignment horizontal="center" vertical="center"/>
      <protection locked="0"/>
    </xf>
    <xf numFmtId="0" fontId="0" fillId="6" borderId="16" xfId="0" applyNumberFormat="1" applyFill="1" applyBorder="1" applyAlignment="1" applyProtection="1">
      <alignment horizontal="center" vertical="center"/>
      <protection locked="0"/>
    </xf>
    <xf numFmtId="176" fontId="0" fillId="6" borderId="15" xfId="0" applyNumberFormat="1" applyFill="1" applyBorder="1" applyAlignment="1" applyProtection="1">
      <alignment horizontal="center" vertical="center"/>
      <protection locked="0"/>
    </xf>
    <xf numFmtId="176" fontId="0" fillId="6" borderId="16" xfId="0" applyNumberFormat="1" applyFill="1" applyBorder="1" applyAlignment="1" applyProtection="1">
      <alignment horizontal="center" vertical="center"/>
      <protection locked="0"/>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15" xfId="0" applyFill="1" applyBorder="1" applyAlignment="1">
      <alignment vertical="center" textRotation="255" wrapText="1"/>
    </xf>
    <xf numFmtId="0" fontId="0" fillId="0" borderId="16" xfId="0" applyBorder="1" applyAlignment="1">
      <alignment vertical="center" textRotation="255" wrapText="1"/>
    </xf>
    <xf numFmtId="0" fontId="0" fillId="0" borderId="15" xfId="0" applyBorder="1" applyAlignment="1">
      <alignment vertical="center" textRotation="255" wrapText="1"/>
    </xf>
    <xf numFmtId="0" fontId="0" fillId="0" borderId="15" xfId="0" applyFill="1" applyBorder="1" applyAlignment="1">
      <alignment horizontal="center" vertical="center"/>
    </xf>
    <xf numFmtId="0" fontId="14" fillId="0" borderId="16" xfId="0" applyFont="1" applyBorder="1" applyAlignment="1">
      <alignment horizontal="center" vertical="center"/>
    </xf>
    <xf numFmtId="0" fontId="37" fillId="6" borderId="16" xfId="0" applyFont="1" applyFill="1" applyBorder="1" applyAlignment="1" applyProtection="1">
      <alignment horizontal="center" vertical="center"/>
      <protection locked="0"/>
    </xf>
    <xf numFmtId="0" fontId="16" fillId="6" borderId="16" xfId="0" applyFont="1" applyFill="1" applyBorder="1" applyAlignment="1" applyProtection="1">
      <alignment horizontal="center" vertical="center"/>
      <protection locked="0"/>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176" fontId="16" fillId="5" borderId="15" xfId="0" applyNumberFormat="1" applyFont="1" applyFill="1" applyBorder="1" applyAlignment="1" applyProtection="1">
      <alignment horizontal="center" vertical="center"/>
      <protection locked="0"/>
    </xf>
    <xf numFmtId="176" fontId="16" fillId="5" borderId="16" xfId="0" applyNumberFormat="1" applyFont="1" applyFill="1" applyBorder="1" applyAlignment="1" applyProtection="1">
      <alignment horizontal="center" vertical="center"/>
      <protection locked="0"/>
    </xf>
    <xf numFmtId="176" fontId="16" fillId="5" borderId="17" xfId="0" applyNumberFormat="1" applyFont="1" applyFill="1" applyBorder="1" applyAlignment="1" applyProtection="1">
      <alignment horizontal="center" vertical="center"/>
      <protection locked="0"/>
    </xf>
    <xf numFmtId="0" fontId="17" fillId="0" borderId="4"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8" xfId="0" applyFont="1" applyBorder="1" applyAlignment="1">
      <alignment horizontal="center" vertical="center" textRotation="255"/>
    </xf>
    <xf numFmtId="176" fontId="14" fillId="0" borderId="16" xfId="0" applyNumberFormat="1" applyFont="1" applyBorder="1" applyAlignment="1">
      <alignment horizontal="center" vertical="center"/>
    </xf>
    <xf numFmtId="0" fontId="16" fillId="5" borderId="16" xfId="0" applyFont="1" applyFill="1" applyBorder="1" applyAlignment="1" applyProtection="1">
      <alignment horizontal="center" vertical="center"/>
      <protection locked="0"/>
    </xf>
    <xf numFmtId="0" fontId="14" fillId="2" borderId="16" xfId="0" applyFont="1" applyFill="1" applyBorder="1" applyAlignment="1">
      <alignment horizontal="center" vertical="center"/>
    </xf>
    <xf numFmtId="176" fontId="14" fillId="0" borderId="15" xfId="0" applyNumberFormat="1" applyFont="1" applyFill="1" applyBorder="1" applyAlignment="1" applyProtection="1">
      <alignment horizontal="center" vertical="center"/>
    </xf>
    <xf numFmtId="176" fontId="14" fillId="0" borderId="16" xfId="0" applyNumberFormat="1" applyFont="1" applyFill="1" applyBorder="1" applyAlignment="1" applyProtection="1">
      <alignment horizontal="center" vertical="center"/>
    </xf>
    <xf numFmtId="176" fontId="14" fillId="0" borderId="17" xfId="0" applyNumberFormat="1"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4" fillId="0" borderId="1" xfId="0" applyFont="1" applyBorder="1" applyAlignment="1">
      <alignment horizontal="center" vertical="center"/>
    </xf>
    <xf numFmtId="0" fontId="15" fillId="0" borderId="2" xfId="0" applyFont="1" applyBorder="1" applyAlignment="1">
      <alignment horizontal="center" vertical="center"/>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22" xfId="0" applyFont="1" applyFill="1" applyBorder="1" applyAlignment="1" applyProtection="1">
      <alignment horizontal="left" vertical="center" wrapText="1" indent="1"/>
      <protection locked="0"/>
    </xf>
    <xf numFmtId="0" fontId="16" fillId="5" borderId="21" xfId="0" applyNumberFormat="1" applyFont="1" applyFill="1" applyBorder="1" applyAlignment="1" applyProtection="1">
      <alignment horizontal="left" vertical="center" wrapText="1" indent="1"/>
      <protection locked="0"/>
    </xf>
    <xf numFmtId="0" fontId="16" fillId="5" borderId="22" xfId="0" applyNumberFormat="1" applyFont="1" applyFill="1" applyBorder="1" applyAlignment="1" applyProtection="1">
      <alignment horizontal="left" vertical="center" wrapText="1" inden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176" fontId="14" fillId="5" borderId="15" xfId="0" applyNumberFormat="1" applyFont="1" applyFill="1" applyBorder="1" applyAlignment="1">
      <alignment horizontal="center" vertical="center"/>
    </xf>
    <xf numFmtId="176" fontId="14" fillId="5" borderId="16" xfId="0" applyNumberFormat="1" applyFont="1" applyFill="1" applyBorder="1" applyAlignment="1">
      <alignment horizontal="center" vertical="center"/>
    </xf>
    <xf numFmtId="176" fontId="14" fillId="5" borderId="17" xfId="0" applyNumberFormat="1" applyFont="1" applyFill="1" applyBorder="1" applyAlignment="1">
      <alignment horizontal="center" vertical="center"/>
    </xf>
    <xf numFmtId="0" fontId="14" fillId="3" borderId="1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0" fillId="0" borderId="0" xfId="0" applyFont="1" applyFill="1" applyBorder="1" applyAlignment="1">
      <alignment horizontal="left" vertical="center" wrapText="1"/>
    </xf>
    <xf numFmtId="177" fontId="23" fillId="0" borderId="67" xfId="0" applyNumberFormat="1" applyFont="1" applyBorder="1" applyAlignment="1" applyProtection="1">
      <alignment horizontal="center" vertical="center" textRotation="255"/>
      <protection hidden="1"/>
    </xf>
    <xf numFmtId="177" fontId="23" fillId="0" borderId="63" xfId="0" applyNumberFormat="1" applyFont="1" applyBorder="1" applyAlignment="1" applyProtection="1">
      <alignment horizontal="center" vertical="center" textRotation="255"/>
      <protection hidden="1"/>
    </xf>
    <xf numFmtId="179" fontId="3" fillId="0" borderId="0" xfId="0" applyNumberFormat="1" applyFont="1" applyBorder="1" applyAlignment="1" applyProtection="1">
      <alignment horizontal="left" vertical="center" wrapText="1" shrinkToFit="1"/>
      <protection hidden="1"/>
    </xf>
    <xf numFmtId="179" fontId="3" fillId="0" borderId="10" xfId="0" applyNumberFormat="1" applyFont="1" applyBorder="1" applyAlignment="1" applyProtection="1">
      <alignment horizontal="left" vertical="center" wrapText="1" shrinkToFit="1"/>
      <protection hidden="1"/>
    </xf>
    <xf numFmtId="179" fontId="23" fillId="0" borderId="32" xfId="0" applyNumberFormat="1" applyFont="1" applyBorder="1" applyAlignment="1" applyProtection="1">
      <alignment horizontal="left" vertical="center" wrapText="1" shrinkToFit="1"/>
      <protection hidden="1"/>
    </xf>
    <xf numFmtId="179" fontId="23" fillId="0" borderId="12" xfId="0" applyNumberFormat="1" applyFont="1" applyBorder="1" applyAlignment="1" applyProtection="1">
      <alignment horizontal="left" vertical="center" wrapText="1" shrinkToFit="1"/>
      <protection hidden="1"/>
    </xf>
    <xf numFmtId="179" fontId="23" fillId="0" borderId="13" xfId="0" applyNumberFormat="1" applyFont="1" applyBorder="1" applyAlignment="1" applyProtection="1">
      <alignment horizontal="left" vertical="center" wrapText="1" shrinkToFit="1"/>
      <protection hidden="1"/>
    </xf>
    <xf numFmtId="178" fontId="21" fillId="0" borderId="82" xfId="0" applyNumberFormat="1" applyFont="1" applyBorder="1" applyAlignment="1" applyProtection="1">
      <alignment horizontal="center" vertical="center"/>
      <protection hidden="1"/>
    </xf>
    <xf numFmtId="178" fontId="21" fillId="0" borderId="53" xfId="0" applyNumberFormat="1" applyFont="1" applyBorder="1" applyAlignment="1" applyProtection="1">
      <alignment horizontal="center" vertical="center"/>
      <protection hidden="1"/>
    </xf>
    <xf numFmtId="178" fontId="21" fillId="0" borderId="76" xfId="0" applyNumberFormat="1" applyFont="1" applyBorder="1" applyAlignment="1" applyProtection="1">
      <alignment horizontal="center" vertical="center"/>
      <protection hidden="1"/>
    </xf>
    <xf numFmtId="178" fontId="21" fillId="0" borderId="48" xfId="0" applyNumberFormat="1" applyFont="1" applyBorder="1" applyAlignment="1" applyProtection="1">
      <alignment horizontal="center" vertical="center"/>
      <protection hidden="1"/>
    </xf>
    <xf numFmtId="177" fontId="57" fillId="0" borderId="0" xfId="0" applyNumberFormat="1" applyFont="1" applyAlignment="1" applyProtection="1">
      <alignment horizontal="left" vertical="top" wrapText="1"/>
      <protection hidden="1"/>
    </xf>
    <xf numFmtId="178" fontId="29" fillId="0" borderId="43" xfId="0" applyNumberFormat="1" applyFont="1" applyBorder="1" applyAlignment="1" applyProtection="1">
      <alignment horizontal="center" vertical="center"/>
      <protection hidden="1"/>
    </xf>
    <xf numFmtId="178" fontId="29" fillId="0" borderId="48" xfId="0" applyNumberFormat="1" applyFont="1" applyBorder="1" applyAlignment="1" applyProtection="1">
      <alignment horizontal="center" vertical="center"/>
      <protection hidden="1"/>
    </xf>
    <xf numFmtId="177" fontId="23" fillId="0" borderId="76" xfId="0" applyNumberFormat="1" applyFont="1" applyBorder="1" applyAlignment="1" applyProtection="1">
      <alignment horizontal="center" vertical="center"/>
      <protection hidden="1"/>
    </xf>
    <xf numFmtId="178" fontId="21" fillId="0" borderId="79" xfId="0" applyNumberFormat="1" applyFont="1" applyBorder="1" applyAlignment="1" applyProtection="1">
      <alignment horizontal="center" vertical="center"/>
      <protection hidden="1"/>
    </xf>
    <xf numFmtId="178" fontId="21" fillId="0" borderId="80" xfId="0" applyNumberFormat="1" applyFont="1" applyBorder="1" applyAlignment="1" applyProtection="1">
      <alignment horizontal="center" vertical="center"/>
      <protection hidden="1"/>
    </xf>
    <xf numFmtId="178" fontId="21" fillId="0" borderId="81" xfId="0" applyNumberFormat="1" applyFont="1" applyBorder="1" applyAlignment="1" applyProtection="1">
      <alignment horizontal="center" vertical="center"/>
      <protection hidden="1"/>
    </xf>
    <xf numFmtId="178" fontId="21" fillId="0" borderId="46" xfId="0" applyNumberFormat="1" applyFont="1" applyBorder="1" applyAlignment="1" applyProtection="1">
      <alignment horizontal="center" vertical="center"/>
      <protection hidden="1"/>
    </xf>
    <xf numFmtId="178" fontId="22" fillId="0" borderId="10" xfId="0" applyNumberFormat="1" applyFont="1" applyBorder="1" applyAlignment="1" applyProtection="1">
      <alignment horizontal="center" vertical="center" shrinkToFit="1"/>
      <protection hidden="1"/>
    </xf>
    <xf numFmtId="178" fontId="29" fillId="0" borderId="5" xfId="0" applyNumberFormat="1" applyFont="1" applyBorder="1" applyAlignment="1" applyProtection="1">
      <alignment horizontal="center" vertical="center"/>
      <protection hidden="1"/>
    </xf>
    <xf numFmtId="178" fontId="29" fillId="0" borderId="11" xfId="0" applyNumberFormat="1" applyFont="1" applyBorder="1" applyAlignment="1" applyProtection="1">
      <alignment horizontal="center" vertical="center"/>
      <protection hidden="1"/>
    </xf>
    <xf numFmtId="178" fontId="22" fillId="0" borderId="31" xfId="0" applyNumberFormat="1" applyFont="1" applyBorder="1" applyAlignment="1" applyProtection="1">
      <alignment horizontal="center" vertical="center" shrinkToFit="1"/>
      <protection hidden="1"/>
    </xf>
    <xf numFmtId="177" fontId="21" fillId="0" borderId="32" xfId="0" applyNumberFormat="1" applyFont="1" applyBorder="1" applyAlignment="1" applyProtection="1">
      <alignment horizontal="center" vertical="center"/>
      <protection hidden="1"/>
    </xf>
    <xf numFmtId="177" fontId="21" fillId="0" borderId="12" xfId="0" applyNumberFormat="1" applyFont="1" applyBorder="1" applyAlignment="1" applyProtection="1">
      <alignment horizontal="center" vertical="center"/>
      <protection hidden="1"/>
    </xf>
    <xf numFmtId="177" fontId="21" fillId="0" borderId="13" xfId="0" applyNumberFormat="1" applyFont="1" applyBorder="1" applyAlignment="1" applyProtection="1">
      <alignment horizontal="center" vertical="center"/>
      <protection hidden="1"/>
    </xf>
    <xf numFmtId="177" fontId="21" fillId="0" borderId="33" xfId="0" applyNumberFormat="1" applyFont="1" applyBorder="1" applyAlignment="1" applyProtection="1">
      <alignment horizontal="center" vertical="center"/>
      <protection hidden="1"/>
    </xf>
    <xf numFmtId="177" fontId="21" fillId="0" borderId="0" xfId="0" applyNumberFormat="1" applyFont="1" applyBorder="1" applyAlignment="1" applyProtection="1">
      <alignment horizontal="center" vertical="center"/>
      <protection hidden="1"/>
    </xf>
    <xf numFmtId="177" fontId="21" fillId="0" borderId="5" xfId="0" applyNumberFormat="1" applyFont="1" applyBorder="1" applyAlignment="1" applyProtection="1">
      <alignment horizontal="center" vertical="center"/>
      <protection hidden="1"/>
    </xf>
    <xf numFmtId="177" fontId="21" fillId="0" borderId="34" xfId="0" applyNumberFormat="1" applyFont="1" applyBorder="1" applyAlignment="1" applyProtection="1">
      <alignment horizontal="center" vertical="center"/>
      <protection hidden="1"/>
    </xf>
    <xf numFmtId="177" fontId="21" fillId="0" borderId="10" xfId="0" applyNumberFormat="1" applyFont="1" applyBorder="1" applyAlignment="1" applyProtection="1">
      <alignment horizontal="center" vertical="center"/>
      <protection hidden="1"/>
    </xf>
    <xf numFmtId="177" fontId="21" fillId="0" borderId="11" xfId="0" applyNumberFormat="1" applyFont="1" applyBorder="1" applyAlignment="1" applyProtection="1">
      <alignment horizontal="center" vertical="center"/>
      <protection hidden="1"/>
    </xf>
    <xf numFmtId="177" fontId="27" fillId="0" borderId="33" xfId="0" applyNumberFormat="1" applyFont="1" applyBorder="1" applyAlignment="1" applyProtection="1">
      <alignment horizontal="center" vertical="center" wrapText="1"/>
      <protection hidden="1"/>
    </xf>
    <xf numFmtId="177" fontId="27" fillId="0" borderId="0" xfId="0" applyNumberFormat="1" applyFont="1" applyBorder="1" applyAlignment="1" applyProtection="1">
      <alignment horizontal="center" vertical="center" wrapText="1"/>
      <protection hidden="1"/>
    </xf>
    <xf numFmtId="177" fontId="27" fillId="0" borderId="5" xfId="0" applyNumberFormat="1" applyFont="1" applyBorder="1" applyAlignment="1" applyProtection="1">
      <alignment horizontal="center" vertical="center" wrapText="1"/>
      <protection hidden="1"/>
    </xf>
    <xf numFmtId="177" fontId="27" fillId="0" borderId="34" xfId="0" applyNumberFormat="1" applyFont="1" applyBorder="1" applyAlignment="1" applyProtection="1">
      <alignment horizontal="center" vertical="center" wrapText="1"/>
      <protection hidden="1"/>
    </xf>
    <xf numFmtId="177" fontId="27" fillId="0" borderId="10" xfId="0" applyNumberFormat="1" applyFont="1" applyBorder="1" applyAlignment="1" applyProtection="1">
      <alignment horizontal="center" vertical="center" wrapText="1"/>
      <protection hidden="1"/>
    </xf>
    <xf numFmtId="177" fontId="27" fillId="0" borderId="11" xfId="0" applyNumberFormat="1" applyFont="1" applyBorder="1" applyAlignment="1" applyProtection="1">
      <alignment horizontal="center" vertical="center" wrapText="1"/>
      <protection hidden="1"/>
    </xf>
    <xf numFmtId="177" fontId="29" fillId="0" borderId="0" xfId="0" applyNumberFormat="1" applyFont="1" applyBorder="1" applyAlignment="1" applyProtection="1">
      <alignment horizontal="center" vertical="center"/>
      <protection hidden="1"/>
    </xf>
    <xf numFmtId="177" fontId="21" fillId="0" borderId="1" xfId="0" applyNumberFormat="1" applyFont="1" applyBorder="1" applyAlignment="1" applyProtection="1">
      <alignment horizontal="center" vertical="center" wrapText="1"/>
      <protection hidden="1"/>
    </xf>
    <xf numFmtId="177" fontId="21" fillId="0" borderId="2" xfId="0" applyNumberFormat="1" applyFont="1" applyBorder="1" applyAlignment="1" applyProtection="1">
      <alignment horizontal="center" vertical="center" wrapText="1"/>
      <protection hidden="1"/>
    </xf>
    <xf numFmtId="177" fontId="21" fillId="0" borderId="3" xfId="0" applyNumberFormat="1" applyFont="1" applyBorder="1" applyAlignment="1" applyProtection="1">
      <alignment horizontal="center" vertical="center" wrapText="1"/>
      <protection hidden="1"/>
    </xf>
    <xf numFmtId="177" fontId="21" fillId="0" borderId="0" xfId="0" applyNumberFormat="1" applyFont="1" applyBorder="1" applyAlignment="1" applyProtection="1">
      <alignment horizontal="left" vertical="center"/>
      <protection hidden="1"/>
    </xf>
    <xf numFmtId="177" fontId="29" fillId="0" borderId="77" xfId="0" applyNumberFormat="1" applyFont="1" applyBorder="1" applyAlignment="1" applyProtection="1">
      <alignment horizontal="center" vertical="center"/>
      <protection hidden="1"/>
    </xf>
    <xf numFmtId="177" fontId="29" fillId="0" borderId="75" xfId="0" applyNumberFormat="1" applyFont="1" applyBorder="1" applyAlignment="1" applyProtection="1">
      <alignment horizontal="center" vertical="center"/>
      <protection hidden="1"/>
    </xf>
    <xf numFmtId="177" fontId="29" fillId="0" borderId="78" xfId="0" applyNumberFormat="1" applyFont="1" applyBorder="1" applyAlignment="1" applyProtection="1">
      <alignment horizontal="center" vertical="center"/>
      <protection hidden="1"/>
    </xf>
    <xf numFmtId="177" fontId="29" fillId="0" borderId="74" xfId="0" applyNumberFormat="1" applyFont="1" applyBorder="1" applyAlignment="1" applyProtection="1">
      <alignment horizontal="center" vertical="center"/>
      <protection hidden="1"/>
    </xf>
    <xf numFmtId="177" fontId="21" fillId="0" borderId="75" xfId="0" applyNumberFormat="1" applyFont="1" applyBorder="1" applyAlignment="1" applyProtection="1">
      <alignment horizontal="center" vertical="center"/>
      <protection hidden="1"/>
    </xf>
    <xf numFmtId="177" fontId="21" fillId="0" borderId="74" xfId="0" applyNumberFormat="1" applyFont="1" applyBorder="1" applyAlignment="1" applyProtection="1">
      <alignment horizontal="center" vertical="center"/>
      <protection hidden="1"/>
    </xf>
    <xf numFmtId="177" fontId="23" fillId="0" borderId="78" xfId="0" applyNumberFormat="1" applyFont="1" applyBorder="1" applyAlignment="1" applyProtection="1">
      <alignment horizontal="distributed" vertical="center" wrapText="1" indent="1"/>
      <protection hidden="1"/>
    </xf>
    <xf numFmtId="177" fontId="23" fillId="0" borderId="74" xfId="0" applyNumberFormat="1" applyFont="1" applyBorder="1" applyAlignment="1" applyProtection="1">
      <alignment horizontal="distributed" vertical="center" indent="1"/>
      <protection hidden="1"/>
    </xf>
    <xf numFmtId="177" fontId="23" fillId="0" borderId="78" xfId="0" applyNumberFormat="1" applyFont="1" applyBorder="1" applyAlignment="1" applyProtection="1">
      <alignment horizontal="distributed" vertical="center" indent="1"/>
      <protection hidden="1"/>
    </xf>
    <xf numFmtId="178" fontId="29" fillId="0" borderId="33" xfId="0" applyNumberFormat="1" applyFont="1" applyBorder="1" applyAlignment="1" applyProtection="1">
      <alignment horizontal="center" vertical="center"/>
      <protection hidden="1"/>
    </xf>
    <xf numFmtId="178" fontId="29" fillId="0" borderId="34" xfId="0" applyNumberFormat="1" applyFont="1" applyBorder="1" applyAlignment="1" applyProtection="1">
      <alignment horizontal="center" vertical="center"/>
      <protection hidden="1"/>
    </xf>
    <xf numFmtId="177" fontId="23" fillId="0" borderId="32" xfId="0" applyNumberFormat="1" applyFont="1" applyBorder="1" applyAlignment="1" applyProtection="1">
      <alignment horizontal="center" vertical="center" wrapText="1"/>
      <protection hidden="1"/>
    </xf>
    <xf numFmtId="177" fontId="23" fillId="0" borderId="12" xfId="0" applyNumberFormat="1" applyFont="1" applyBorder="1" applyAlignment="1" applyProtection="1">
      <alignment horizontal="center" vertical="center" wrapText="1"/>
      <protection hidden="1"/>
    </xf>
    <xf numFmtId="177" fontId="23" fillId="0" borderId="13" xfId="0" applyNumberFormat="1" applyFont="1" applyBorder="1" applyAlignment="1" applyProtection="1">
      <alignment horizontal="center" vertical="center" wrapText="1"/>
      <protection hidden="1"/>
    </xf>
    <xf numFmtId="177" fontId="4" fillId="0" borderId="0" xfId="0" applyNumberFormat="1" applyFont="1" applyBorder="1" applyAlignment="1" applyProtection="1">
      <alignment horizontal="center" vertical="center"/>
      <protection hidden="1"/>
    </xf>
    <xf numFmtId="177" fontId="3" fillId="0" borderId="0" xfId="0" applyNumberFormat="1" applyFont="1" applyBorder="1" applyAlignment="1" applyProtection="1">
      <alignment horizontal="center" vertical="center"/>
      <protection hidden="1"/>
    </xf>
    <xf numFmtId="177" fontId="4" fillId="0" borderId="0" xfId="0" applyNumberFormat="1" applyFont="1" applyBorder="1" applyAlignment="1" applyProtection="1">
      <alignment horizontal="left" vertical="center"/>
      <protection hidden="1"/>
    </xf>
    <xf numFmtId="177" fontId="23" fillId="0" borderId="0" xfId="0" applyNumberFormat="1" applyFont="1" applyBorder="1" applyAlignment="1" applyProtection="1">
      <alignment horizontal="left" vertical="center"/>
      <protection hidden="1"/>
    </xf>
    <xf numFmtId="177" fontId="23" fillId="0" borderId="0" xfId="0" applyNumberFormat="1" applyFont="1" applyBorder="1" applyAlignment="1" applyProtection="1">
      <alignment horizontal="center" vertical="center"/>
      <protection hidden="1"/>
    </xf>
    <xf numFmtId="179" fontId="3" fillId="0" borderId="0" xfId="0" applyNumberFormat="1" applyFont="1" applyBorder="1" applyAlignment="1" applyProtection="1">
      <alignment horizontal="center" vertical="center" wrapText="1" shrinkToFit="1"/>
      <protection hidden="1"/>
    </xf>
    <xf numFmtId="177" fontId="24" fillId="0" borderId="67" xfId="0" applyNumberFormat="1" applyFont="1" applyBorder="1" applyAlignment="1" applyProtection="1">
      <alignment horizontal="center" vertical="center" textRotation="255"/>
      <protection hidden="1"/>
    </xf>
    <xf numFmtId="177" fontId="24" fillId="0" borderId="63" xfId="0" applyNumberFormat="1" applyFont="1" applyBorder="1" applyAlignment="1" applyProtection="1">
      <alignment horizontal="center" vertical="center" textRotation="255"/>
      <protection hidden="1"/>
    </xf>
    <xf numFmtId="177" fontId="24" fillId="0" borderId="77" xfId="0" applyNumberFormat="1" applyFont="1" applyBorder="1" applyAlignment="1" applyProtection="1">
      <alignment horizontal="center" vertical="center" textRotation="255"/>
      <protection hidden="1"/>
    </xf>
    <xf numFmtId="177" fontId="21" fillId="0" borderId="74" xfId="0" applyNumberFormat="1" applyFont="1" applyBorder="1" applyAlignment="1" applyProtection="1">
      <alignment horizontal="distributed" vertical="center" indent="1"/>
      <protection hidden="1"/>
    </xf>
    <xf numFmtId="178" fontId="21" fillId="0" borderId="32" xfId="0" applyNumberFormat="1" applyFont="1" applyBorder="1" applyAlignment="1" applyProtection="1">
      <alignment horizontal="center" vertical="center"/>
      <protection hidden="1"/>
    </xf>
    <xf numFmtId="178" fontId="21" fillId="0" borderId="34" xfId="0" applyNumberFormat="1" applyFont="1" applyBorder="1" applyAlignment="1" applyProtection="1">
      <alignment horizontal="center" vertical="center"/>
      <protection hidden="1"/>
    </xf>
    <xf numFmtId="178" fontId="21" fillId="0" borderId="13" xfId="0" applyNumberFormat="1" applyFont="1" applyBorder="1" applyAlignment="1" applyProtection="1">
      <alignment horizontal="center" vertical="center"/>
      <protection hidden="1"/>
    </xf>
    <xf numFmtId="178" fontId="21" fillId="0" borderId="11" xfId="0" applyNumberFormat="1" applyFont="1" applyBorder="1" applyAlignment="1" applyProtection="1">
      <alignment horizontal="center" vertical="center"/>
      <protection hidden="1"/>
    </xf>
    <xf numFmtId="177" fontId="24" fillId="0" borderId="0" xfId="0" applyNumberFormat="1" applyFont="1" applyBorder="1" applyAlignment="1" applyProtection="1">
      <alignment horizontal="center" vertical="center" textRotation="255"/>
      <protection hidden="1"/>
    </xf>
    <xf numFmtId="179" fontId="0" fillId="0" borderId="5" xfId="0" applyNumberFormat="1" applyBorder="1" applyAlignment="1" applyProtection="1">
      <alignment horizontal="center" vertical="center" wrapText="1" shrinkToFit="1"/>
      <protection hidden="1"/>
    </xf>
    <xf numFmtId="179" fontId="0" fillId="0" borderId="11" xfId="0" applyNumberFormat="1" applyBorder="1" applyAlignment="1" applyProtection="1">
      <alignment horizontal="center" vertical="center" wrapText="1" shrinkToFit="1"/>
      <protection hidden="1"/>
    </xf>
    <xf numFmtId="177" fontId="22" fillId="0" borderId="0" xfId="0" applyNumberFormat="1" applyFont="1" applyBorder="1" applyAlignment="1" applyProtection="1">
      <alignment horizontal="left" vertical="center" wrapText="1"/>
      <protection hidden="1"/>
    </xf>
    <xf numFmtId="177" fontId="22" fillId="0" borderId="5" xfId="0" applyNumberFormat="1" applyFont="1" applyBorder="1" applyAlignment="1" applyProtection="1">
      <alignment horizontal="left" vertical="center" wrapText="1"/>
      <protection hidden="1"/>
    </xf>
    <xf numFmtId="179" fontId="36" fillId="0" borderId="0" xfId="0" applyNumberFormat="1" applyFont="1" applyBorder="1" applyAlignment="1" applyProtection="1">
      <alignment horizontal="left" vertical="center" wrapText="1" shrinkToFit="1"/>
      <protection hidden="1"/>
    </xf>
    <xf numFmtId="179" fontId="36" fillId="0" borderId="10" xfId="0" applyNumberFormat="1" applyFont="1" applyBorder="1" applyAlignment="1" applyProtection="1">
      <alignment horizontal="left" vertical="center" wrapText="1" shrinkToFit="1"/>
      <protection hidden="1"/>
    </xf>
    <xf numFmtId="177" fontId="32" fillId="0" borderId="0" xfId="0" applyNumberFormat="1" applyFont="1" applyBorder="1" applyAlignment="1" applyProtection="1">
      <alignment horizontal="left" vertical="top" wrapText="1"/>
      <protection hidden="1"/>
    </xf>
    <xf numFmtId="177" fontId="21" fillId="0" borderId="0" xfId="0" applyNumberFormat="1" applyFont="1" applyBorder="1" applyAlignment="1" applyProtection="1">
      <alignment horizontal="center" vertical="center" wrapText="1"/>
      <protection hidden="1"/>
    </xf>
    <xf numFmtId="177" fontId="24" fillId="0" borderId="0" xfId="0" applyNumberFormat="1" applyFont="1" applyBorder="1" applyAlignment="1" applyProtection="1">
      <alignment horizontal="center" vertical="center" wrapText="1"/>
      <protection hidden="1"/>
    </xf>
    <xf numFmtId="177" fontId="24" fillId="0" borderId="0" xfId="0" applyNumberFormat="1" applyFont="1" applyBorder="1" applyAlignment="1" applyProtection="1">
      <alignment horizontal="center" vertical="center"/>
      <protection hidden="1"/>
    </xf>
    <xf numFmtId="0" fontId="19" fillId="0" borderId="0" xfId="0" applyFont="1" applyFill="1" applyBorder="1" applyAlignment="1">
      <alignment horizontal="left" vertical="center" wrapText="1"/>
    </xf>
    <xf numFmtId="177" fontId="22" fillId="0" borderId="0" xfId="0" applyNumberFormat="1" applyFont="1" applyBorder="1" applyAlignment="1" applyProtection="1">
      <alignment horizontal="center" vertical="center" shrinkToFit="1"/>
      <protection hidden="1"/>
    </xf>
    <xf numFmtId="177" fontId="22" fillId="0" borderId="0" xfId="0" applyNumberFormat="1" applyFont="1" applyBorder="1" applyAlignment="1" applyProtection="1">
      <alignment horizontal="center" vertical="center" wrapText="1"/>
      <protection hidden="1"/>
    </xf>
    <xf numFmtId="177" fontId="18" fillId="0" borderId="0" xfId="0" applyNumberFormat="1" applyFont="1" applyBorder="1" applyAlignment="1" applyProtection="1">
      <alignment horizontal="center" vertical="top" textRotation="255"/>
      <protection hidden="1"/>
    </xf>
    <xf numFmtId="177" fontId="26" fillId="0" borderId="0" xfId="0" applyNumberFormat="1" applyFont="1" applyBorder="1" applyAlignment="1" applyProtection="1">
      <alignment horizontal="right" wrapText="1"/>
      <protection hidden="1"/>
    </xf>
    <xf numFmtId="177" fontId="22" fillId="0" borderId="0" xfId="0" applyNumberFormat="1" applyFont="1" applyBorder="1" applyAlignment="1" applyProtection="1">
      <alignment horizontal="center" vertical="center" textRotation="255" wrapText="1"/>
      <protection hidden="1"/>
    </xf>
    <xf numFmtId="177" fontId="22" fillId="0" borderId="0" xfId="0" applyNumberFormat="1" applyFont="1" applyBorder="1" applyAlignment="1" applyProtection="1">
      <alignment horizontal="left" wrapText="1"/>
      <protection hidden="1"/>
    </xf>
    <xf numFmtId="177" fontId="22" fillId="0" borderId="5" xfId="0" applyNumberFormat="1" applyFont="1" applyBorder="1" applyAlignment="1" applyProtection="1">
      <alignment horizontal="left" wrapText="1"/>
      <protection hidden="1"/>
    </xf>
    <xf numFmtId="177" fontId="23" fillId="0" borderId="0" xfId="0" applyNumberFormat="1" applyFont="1" applyBorder="1" applyAlignment="1" applyProtection="1">
      <alignment horizontal="center" vertical="center" textRotation="255"/>
      <protection hidden="1"/>
    </xf>
    <xf numFmtId="177" fontId="18" fillId="0" borderId="0" xfId="0" applyNumberFormat="1" applyFont="1" applyBorder="1" applyAlignment="1" applyProtection="1">
      <alignment horizontal="center" textRotation="255"/>
      <protection hidden="1"/>
    </xf>
    <xf numFmtId="177" fontId="23" fillId="0" borderId="0" xfId="0" applyNumberFormat="1" applyFont="1" applyBorder="1" applyAlignment="1" applyProtection="1">
      <alignment horizontal="center" vertical="center" wrapText="1"/>
      <protection hidden="1"/>
    </xf>
    <xf numFmtId="177" fontId="24" fillId="0" borderId="18" xfId="0" applyNumberFormat="1" applyFont="1" applyBorder="1" applyAlignment="1" applyProtection="1">
      <alignment horizontal="center" vertical="center"/>
      <protection hidden="1"/>
    </xf>
    <xf numFmtId="177" fontId="24" fillId="0" borderId="24" xfId="0" applyNumberFormat="1" applyFont="1" applyBorder="1" applyAlignment="1" applyProtection="1">
      <alignment horizontal="center" vertical="center"/>
      <protection hidden="1"/>
    </xf>
    <xf numFmtId="177" fontId="24" fillId="0" borderId="25" xfId="0" applyNumberFormat="1" applyFont="1" applyBorder="1" applyAlignment="1" applyProtection="1">
      <alignment horizontal="center" vertical="center"/>
      <protection hidden="1"/>
    </xf>
    <xf numFmtId="177" fontId="21" fillId="0" borderId="26" xfId="0" applyNumberFormat="1" applyFont="1" applyBorder="1" applyAlignment="1" applyProtection="1">
      <alignment horizontal="center" vertical="center"/>
      <protection hidden="1"/>
    </xf>
    <xf numFmtId="177" fontId="21" fillId="0" borderId="24" xfId="0" applyNumberFormat="1" applyFont="1" applyBorder="1" applyAlignment="1" applyProtection="1">
      <alignment horizontal="center" vertical="center"/>
      <protection hidden="1"/>
    </xf>
    <xf numFmtId="177" fontId="21" fillId="0" borderId="25" xfId="0" applyNumberFormat="1" applyFont="1" applyBorder="1" applyAlignment="1" applyProtection="1">
      <alignment horizontal="center" vertical="center"/>
      <protection hidden="1"/>
    </xf>
    <xf numFmtId="177" fontId="21" fillId="0" borderId="18" xfId="0" applyNumberFormat="1" applyFont="1" applyBorder="1" applyAlignment="1" applyProtection="1">
      <alignment horizontal="distributed" vertical="center" indent="1"/>
      <protection hidden="1"/>
    </xf>
    <xf numFmtId="177" fontId="21" fillId="0" borderId="24" xfId="0" applyNumberFormat="1" applyFont="1" applyBorder="1" applyAlignment="1" applyProtection="1">
      <alignment horizontal="distributed" vertical="center" indent="1"/>
      <protection hidden="1"/>
    </xf>
    <xf numFmtId="177" fontId="21" fillId="0" borderId="27" xfId="0" applyNumberFormat="1" applyFont="1" applyBorder="1" applyAlignment="1" applyProtection="1">
      <alignment horizontal="distributed" vertical="center" indent="1"/>
      <protection hidden="1"/>
    </xf>
    <xf numFmtId="177" fontId="29" fillId="0" borderId="14" xfId="0" applyNumberFormat="1" applyFont="1" applyBorder="1" applyAlignment="1" applyProtection="1">
      <alignment horizontal="center" vertical="center"/>
      <protection hidden="1"/>
    </xf>
    <xf numFmtId="177" fontId="29" fillId="0" borderId="12" xfId="0" applyNumberFormat="1" applyFont="1" applyBorder="1" applyAlignment="1" applyProtection="1">
      <alignment horizontal="center" vertical="center"/>
      <protection hidden="1"/>
    </xf>
    <xf numFmtId="177" fontId="29" fillId="0" borderId="29" xfId="0" applyNumberFormat="1" applyFont="1" applyBorder="1" applyAlignment="1" applyProtection="1">
      <alignment horizontal="center" vertical="center"/>
      <protection hidden="1"/>
    </xf>
    <xf numFmtId="177" fontId="29" fillId="0" borderId="6" xfId="0" applyNumberFormat="1" applyFont="1" applyBorder="1" applyAlignment="1" applyProtection="1">
      <alignment horizontal="center" vertical="center"/>
      <protection hidden="1"/>
    </xf>
    <xf numFmtId="177" fontId="29" fillId="0" borderId="7" xfId="0" applyNumberFormat="1" applyFont="1" applyBorder="1" applyAlignment="1" applyProtection="1">
      <alignment horizontal="center" vertical="center"/>
      <protection hidden="1"/>
    </xf>
    <xf numFmtId="177" fontId="29" fillId="0" borderId="61" xfId="0" applyNumberFormat="1" applyFont="1" applyBorder="1" applyAlignment="1" applyProtection="1">
      <alignment horizontal="center" vertical="center"/>
      <protection hidden="1"/>
    </xf>
    <xf numFmtId="177" fontId="22" fillId="0" borderId="18" xfId="0" applyNumberFormat="1" applyFont="1" applyBorder="1" applyAlignment="1" applyProtection="1">
      <alignment horizontal="center" vertical="center"/>
      <protection hidden="1"/>
    </xf>
    <xf numFmtId="177" fontId="22" fillId="0" borderId="24" xfId="0" applyNumberFormat="1" applyFont="1" applyBorder="1" applyAlignment="1" applyProtection="1">
      <alignment horizontal="center" vertical="center"/>
      <protection hidden="1"/>
    </xf>
    <xf numFmtId="177" fontId="22" fillId="0" borderId="27" xfId="0" applyNumberFormat="1" applyFont="1" applyBorder="1" applyAlignment="1" applyProtection="1">
      <alignment horizontal="center" vertical="center"/>
      <protection hidden="1"/>
    </xf>
    <xf numFmtId="178" fontId="21" fillId="0" borderId="83" xfId="0" applyNumberFormat="1" applyFont="1" applyBorder="1" applyAlignment="1" applyProtection="1">
      <alignment horizontal="center" vertical="center"/>
      <protection hidden="1"/>
    </xf>
    <xf numFmtId="178" fontId="21" fillId="0" borderId="84" xfId="0" applyNumberFormat="1" applyFont="1" applyBorder="1" applyAlignment="1" applyProtection="1">
      <alignment horizontal="center" vertical="center"/>
      <protection hidden="1"/>
    </xf>
    <xf numFmtId="179" fontId="38" fillId="0" borderId="10" xfId="0" applyNumberFormat="1" applyFont="1" applyBorder="1" applyAlignment="1" applyProtection="1">
      <alignment horizontal="left" vertical="center" wrapText="1" shrinkToFit="1"/>
      <protection hidden="1"/>
    </xf>
    <xf numFmtId="0" fontId="38" fillId="0" borderId="10" xfId="0" applyNumberFormat="1" applyFont="1" applyBorder="1" applyAlignment="1" applyProtection="1">
      <alignment horizontal="left" vertical="center" wrapText="1" shrinkToFit="1"/>
      <protection hidden="1"/>
    </xf>
    <xf numFmtId="0" fontId="38" fillId="0" borderId="11" xfId="0" applyNumberFormat="1" applyFont="1" applyBorder="1" applyAlignment="1" applyProtection="1">
      <alignment horizontal="left" vertical="center" wrapText="1" shrinkToFit="1"/>
      <protection hidden="1"/>
    </xf>
    <xf numFmtId="177" fontId="23" fillId="0" borderId="32" xfId="0" applyNumberFormat="1" applyFont="1" applyBorder="1" applyAlignment="1" applyProtection="1">
      <alignment horizontal="left" vertical="center"/>
      <protection hidden="1"/>
    </xf>
    <xf numFmtId="177" fontId="23" fillId="0" borderId="12" xfId="0" applyNumberFormat="1" applyFont="1" applyBorder="1" applyAlignment="1" applyProtection="1">
      <alignment horizontal="left" vertical="center"/>
      <protection hidden="1"/>
    </xf>
    <xf numFmtId="177" fontId="23" fillId="0" borderId="13"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center" vertical="center"/>
      <protection hidden="1"/>
    </xf>
    <xf numFmtId="177" fontId="4" fillId="0" borderId="18" xfId="0" applyNumberFormat="1" applyFont="1" applyBorder="1" applyAlignment="1" applyProtection="1">
      <alignment horizontal="right"/>
      <protection hidden="1"/>
    </xf>
    <xf numFmtId="177" fontId="3" fillId="0" borderId="24" xfId="0" applyNumberFormat="1" applyFont="1" applyBorder="1" applyAlignment="1" applyProtection="1">
      <alignment horizontal="right"/>
      <protection hidden="1"/>
    </xf>
    <xf numFmtId="177" fontId="3" fillId="0" borderId="37" xfId="0" applyNumberFormat="1" applyFont="1" applyBorder="1" applyAlignment="1" applyProtection="1">
      <alignment horizontal="right"/>
      <protection hidden="1"/>
    </xf>
    <xf numFmtId="177" fontId="3" fillId="0" borderId="36" xfId="0" applyNumberFormat="1" applyFont="1" applyBorder="1" applyAlignment="1" applyProtection="1">
      <alignment horizontal="right"/>
      <protection hidden="1"/>
    </xf>
    <xf numFmtId="178" fontId="0" fillId="0" borderId="43" xfId="0" applyNumberFormat="1" applyBorder="1" applyAlignment="1" applyProtection="1">
      <alignment horizontal="center" vertical="center"/>
      <protection hidden="1"/>
    </xf>
    <xf numFmtId="178" fontId="0" fillId="0" borderId="48" xfId="0" applyNumberFormat="1" applyBorder="1" applyAlignment="1" applyProtection="1">
      <alignment horizontal="center" vertical="center"/>
      <protection hidden="1"/>
    </xf>
    <xf numFmtId="178" fontId="0" fillId="0" borderId="39" xfId="0" applyNumberFormat="1" applyBorder="1" applyAlignment="1" applyProtection="1">
      <alignment horizontal="center" vertical="center"/>
      <protection hidden="1"/>
    </xf>
    <xf numFmtId="178" fontId="0" fillId="0" borderId="46" xfId="0" applyNumberFormat="1" applyBorder="1" applyAlignment="1" applyProtection="1">
      <alignment horizontal="center" vertical="center"/>
      <protection hidden="1"/>
    </xf>
    <xf numFmtId="177" fontId="5" fillId="0" borderId="0" xfId="0" applyNumberFormat="1" applyFont="1" applyAlignment="1" applyProtection="1">
      <alignment horizontal="center" vertical="center" textRotation="255"/>
      <protection hidden="1"/>
    </xf>
    <xf numFmtId="177" fontId="0" fillId="0" borderId="0" xfId="0" applyNumberFormat="1" applyBorder="1" applyAlignment="1" applyProtection="1">
      <alignment horizontal="center" vertical="center" textRotation="255"/>
      <protection hidden="1"/>
    </xf>
    <xf numFmtId="177" fontId="18" fillId="0" borderId="63" xfId="0" applyNumberFormat="1" applyFont="1" applyBorder="1" applyAlignment="1" applyProtection="1">
      <alignment horizontal="center" vertical="top" textRotation="255"/>
      <protection hidden="1"/>
    </xf>
    <xf numFmtId="177" fontId="18" fillId="0" borderId="64" xfId="0" applyNumberFormat="1" applyFont="1" applyBorder="1" applyAlignment="1" applyProtection="1">
      <alignment horizontal="center" vertical="top" textRotation="255"/>
      <protection hidden="1"/>
    </xf>
    <xf numFmtId="177" fontId="18" fillId="0" borderId="58" xfId="0" applyNumberFormat="1" applyFont="1" applyBorder="1" applyAlignment="1" applyProtection="1">
      <alignment horizontal="center" textRotation="255"/>
      <protection hidden="1"/>
    </xf>
    <xf numFmtId="177" fontId="18" fillId="0" borderId="62" xfId="0" applyNumberFormat="1" applyFont="1" applyBorder="1" applyAlignment="1" applyProtection="1">
      <alignment horizontal="center" textRotation="255"/>
      <protection hidden="1"/>
    </xf>
    <xf numFmtId="177" fontId="22" fillId="0" borderId="14" xfId="0" applyNumberFormat="1" applyFont="1" applyBorder="1" applyAlignment="1" applyProtection="1">
      <alignment horizontal="center" vertical="center" textRotation="255" wrapText="1"/>
      <protection hidden="1"/>
    </xf>
    <xf numFmtId="177" fontId="22" fillId="0" borderId="4" xfId="0" applyNumberFormat="1" applyFont="1" applyBorder="1" applyAlignment="1" applyProtection="1">
      <alignment horizontal="center" vertical="center" textRotation="255" wrapText="1"/>
      <protection hidden="1"/>
    </xf>
    <xf numFmtId="177" fontId="22" fillId="0" borderId="6" xfId="0" applyNumberFormat="1" applyFont="1" applyBorder="1" applyAlignment="1" applyProtection="1">
      <alignment horizontal="center" vertical="center" textRotation="255" wrapText="1"/>
      <protection hidden="1"/>
    </xf>
    <xf numFmtId="177" fontId="23" fillId="0" borderId="29" xfId="0" applyNumberFormat="1" applyFont="1" applyBorder="1" applyAlignment="1" applyProtection="1">
      <alignment horizontal="center" vertical="center" textRotation="255"/>
      <protection hidden="1"/>
    </xf>
    <xf numFmtId="177" fontId="23" fillId="0" borderId="30" xfId="0" applyNumberFormat="1" applyFont="1" applyBorder="1" applyAlignment="1" applyProtection="1">
      <alignment horizontal="center" vertical="center" textRotation="255"/>
      <protection hidden="1"/>
    </xf>
    <xf numFmtId="177" fontId="23" fillId="0" borderId="61" xfId="0" applyNumberFormat="1" applyFont="1" applyBorder="1" applyAlignment="1" applyProtection="1">
      <alignment horizontal="center" vertical="center" textRotation="255"/>
      <protection hidden="1"/>
    </xf>
    <xf numFmtId="177" fontId="22" fillId="0" borderId="32" xfId="0" applyNumberFormat="1" applyFont="1" applyBorder="1" applyAlignment="1" applyProtection="1">
      <alignment horizontal="center" vertical="center" shrinkToFit="1"/>
      <protection hidden="1"/>
    </xf>
    <xf numFmtId="177" fontId="22" fillId="0" borderId="12" xfId="0" applyNumberFormat="1" applyFont="1" applyBorder="1" applyAlignment="1" applyProtection="1">
      <alignment horizontal="center" vertical="center" shrinkToFit="1"/>
      <protection hidden="1"/>
    </xf>
    <xf numFmtId="177" fontId="22" fillId="0" borderId="29" xfId="0" applyNumberFormat="1" applyFont="1" applyBorder="1" applyAlignment="1" applyProtection="1">
      <alignment horizontal="center" vertical="center" shrinkToFit="1"/>
      <protection hidden="1"/>
    </xf>
    <xf numFmtId="177" fontId="22" fillId="0" borderId="66" xfId="0" applyNumberFormat="1" applyFont="1" applyBorder="1" applyAlignment="1" applyProtection="1">
      <alignment horizontal="center" vertical="center" wrapText="1"/>
      <protection hidden="1"/>
    </xf>
    <xf numFmtId="177" fontId="22" fillId="0" borderId="7" xfId="0" applyNumberFormat="1" applyFont="1" applyBorder="1" applyAlignment="1" applyProtection="1">
      <alignment horizontal="center" vertical="center" wrapText="1"/>
      <protection hidden="1"/>
    </xf>
    <xf numFmtId="177" fontId="22" fillId="0" borderId="61" xfId="0" applyNumberFormat="1" applyFont="1" applyBorder="1" applyAlignment="1" applyProtection="1">
      <alignment horizontal="center" vertical="center" wrapText="1"/>
      <protection hidden="1"/>
    </xf>
    <xf numFmtId="177" fontId="22" fillId="0" borderId="32" xfId="0" applyNumberFormat="1" applyFont="1" applyBorder="1" applyAlignment="1" applyProtection="1">
      <alignment horizontal="center" vertical="center"/>
      <protection hidden="1"/>
    </xf>
    <xf numFmtId="177" fontId="22" fillId="0" borderId="12" xfId="0" applyNumberFormat="1" applyFont="1" applyBorder="1" applyAlignment="1" applyProtection="1">
      <alignment horizontal="center" vertical="center"/>
      <protection hidden="1"/>
    </xf>
    <xf numFmtId="177" fontId="22" fillId="0" borderId="29" xfId="0" applyNumberFormat="1" applyFont="1" applyBorder="1" applyAlignment="1" applyProtection="1">
      <alignment horizontal="center" vertical="center"/>
      <protection hidden="1"/>
    </xf>
    <xf numFmtId="177" fontId="24" fillId="0" borderId="34" xfId="0" applyNumberFormat="1" applyFont="1" applyBorder="1" applyAlignment="1" applyProtection="1">
      <alignment horizontal="center" vertical="center"/>
      <protection hidden="1"/>
    </xf>
    <xf numFmtId="177" fontId="24" fillId="0" borderId="10" xfId="0" applyNumberFormat="1" applyFont="1" applyBorder="1" applyAlignment="1" applyProtection="1">
      <alignment horizontal="center" vertical="center"/>
      <protection hidden="1"/>
    </xf>
    <xf numFmtId="177" fontId="24" fillId="0" borderId="31" xfId="0" applyNumberFormat="1" applyFont="1" applyBorder="1" applyAlignment="1" applyProtection="1">
      <alignment horizontal="center" vertical="center"/>
      <protection hidden="1"/>
    </xf>
    <xf numFmtId="177" fontId="22" fillId="0" borderId="33" xfId="0" applyNumberFormat="1" applyFont="1" applyBorder="1" applyAlignment="1" applyProtection="1">
      <alignment horizontal="left" vertical="center" wrapText="1"/>
      <protection hidden="1"/>
    </xf>
    <xf numFmtId="177" fontId="22" fillId="0" borderId="30" xfId="0" applyNumberFormat="1" applyFont="1" applyBorder="1" applyAlignment="1" applyProtection="1">
      <alignment horizontal="left" vertical="center" wrapText="1"/>
      <protection hidden="1"/>
    </xf>
    <xf numFmtId="177" fontId="22" fillId="0" borderId="0" xfId="0" applyNumberFormat="1" applyFont="1" applyBorder="1" applyAlignment="1" applyProtection="1">
      <alignment horizontal="center" vertical="center"/>
      <protection hidden="1"/>
    </xf>
    <xf numFmtId="177" fontId="21" fillId="0" borderId="37" xfId="0" applyNumberFormat="1" applyFont="1" applyBorder="1" applyAlignment="1" applyProtection="1">
      <alignment horizontal="center" vertical="center"/>
      <protection hidden="1"/>
    </xf>
    <xf numFmtId="177" fontId="21" fillId="0" borderId="36" xfId="0" applyNumberFormat="1" applyFont="1" applyBorder="1" applyAlignment="1" applyProtection="1">
      <alignment horizontal="center" vertical="center"/>
      <protection hidden="1"/>
    </xf>
    <xf numFmtId="177" fontId="21" fillId="0" borderId="15" xfId="0" applyNumberFormat="1" applyFont="1" applyBorder="1" applyAlignment="1" applyProtection="1">
      <alignment horizontal="center" vertical="center"/>
      <protection hidden="1"/>
    </xf>
    <xf numFmtId="177" fontId="21" fillId="0" borderId="16" xfId="0" applyNumberFormat="1" applyFont="1" applyBorder="1" applyAlignment="1" applyProtection="1">
      <alignment horizontal="center" vertical="center"/>
      <protection hidden="1"/>
    </xf>
    <xf numFmtId="177" fontId="21" fillId="0" borderId="9" xfId="0" applyNumberFormat="1" applyFont="1" applyBorder="1" applyAlignment="1" applyProtection="1">
      <alignment horizontal="center" vertical="center"/>
      <protection hidden="1"/>
    </xf>
    <xf numFmtId="177" fontId="21" fillId="0" borderId="32" xfId="0" applyNumberFormat="1" applyFont="1" applyBorder="1" applyAlignment="1" applyProtection="1">
      <alignment horizontal="center" vertical="center" wrapText="1"/>
      <protection hidden="1"/>
    </xf>
    <xf numFmtId="177" fontId="21" fillId="0" borderId="12" xfId="0" applyNumberFormat="1" applyFont="1" applyBorder="1" applyAlignment="1" applyProtection="1">
      <alignment horizontal="center" vertical="center" wrapText="1"/>
      <protection hidden="1"/>
    </xf>
    <xf numFmtId="177" fontId="21" fillId="0" borderId="29" xfId="0" applyNumberFormat="1" applyFont="1" applyBorder="1" applyAlignment="1" applyProtection="1">
      <alignment horizontal="center" vertical="center" wrapText="1"/>
      <protection hidden="1"/>
    </xf>
    <xf numFmtId="177" fontId="27" fillId="0" borderId="33" xfId="0" applyNumberFormat="1" applyFont="1" applyBorder="1" applyAlignment="1" applyProtection="1">
      <alignment horizontal="left" vertical="center" wrapText="1" indent="1"/>
      <protection hidden="1"/>
    </xf>
    <xf numFmtId="177" fontId="27" fillId="0" borderId="0" xfId="0" applyNumberFormat="1" applyFont="1" applyBorder="1" applyAlignment="1" applyProtection="1">
      <alignment horizontal="left" vertical="center" wrapText="1" indent="1"/>
      <protection hidden="1"/>
    </xf>
    <xf numFmtId="177" fontId="27" fillId="0" borderId="30" xfId="0" applyNumberFormat="1" applyFont="1" applyBorder="1" applyAlignment="1" applyProtection="1">
      <alignment horizontal="left" vertical="center" wrapText="1" indent="1"/>
      <protection hidden="1"/>
    </xf>
    <xf numFmtId="177" fontId="27" fillId="0" borderId="34" xfId="0" applyNumberFormat="1" applyFont="1" applyBorder="1" applyAlignment="1" applyProtection="1">
      <alignment horizontal="left" vertical="center" wrapText="1" indent="1"/>
      <protection hidden="1"/>
    </xf>
    <xf numFmtId="177" fontId="27" fillId="0" borderId="10" xfId="0" applyNumberFormat="1" applyFont="1" applyBorder="1" applyAlignment="1" applyProtection="1">
      <alignment horizontal="left" vertical="center" wrapText="1" indent="1"/>
      <protection hidden="1"/>
    </xf>
    <xf numFmtId="177" fontId="27" fillId="0" borderId="31" xfId="0" applyNumberFormat="1" applyFont="1" applyBorder="1" applyAlignment="1" applyProtection="1">
      <alignment horizontal="left" vertical="center" wrapText="1" indent="1"/>
      <protection hidden="1"/>
    </xf>
    <xf numFmtId="177" fontId="21" fillId="0" borderId="29" xfId="0" applyNumberFormat="1" applyFont="1" applyBorder="1" applyAlignment="1" applyProtection="1">
      <alignment horizontal="center" vertical="center"/>
      <protection hidden="1"/>
    </xf>
    <xf numFmtId="177" fontId="21" fillId="0" borderId="31" xfId="0" applyNumberFormat="1" applyFont="1" applyBorder="1" applyAlignment="1" applyProtection="1">
      <alignment horizontal="center" vertical="center"/>
      <protection hidden="1"/>
    </xf>
    <xf numFmtId="177" fontId="24" fillId="0" borderId="4" xfId="0" applyNumberFormat="1" applyFont="1" applyBorder="1" applyAlignment="1" applyProtection="1">
      <alignment horizontal="center" vertical="center" textRotation="255"/>
      <protection hidden="1"/>
    </xf>
    <xf numFmtId="177" fontId="24" fillId="0" borderId="9" xfId="0" applyNumberFormat="1" applyFont="1" applyBorder="1" applyAlignment="1" applyProtection="1">
      <alignment horizontal="center" vertical="center" textRotation="255"/>
      <protection hidden="1"/>
    </xf>
    <xf numFmtId="177" fontId="21" fillId="0" borderId="18" xfId="0" applyNumberFormat="1" applyFont="1" applyBorder="1" applyAlignment="1" applyProtection="1">
      <alignment horizontal="center" vertical="center"/>
      <protection hidden="1"/>
    </xf>
    <xf numFmtId="177" fontId="23" fillId="0" borderId="14" xfId="0" applyNumberFormat="1" applyFont="1" applyBorder="1" applyAlignment="1" applyProtection="1">
      <alignment horizontal="center" vertical="center"/>
      <protection hidden="1"/>
    </xf>
    <xf numFmtId="177" fontId="23" fillId="0" borderId="12" xfId="0" applyNumberFormat="1" applyFont="1" applyBorder="1" applyAlignment="1" applyProtection="1">
      <alignment horizontal="center" vertical="center"/>
      <protection hidden="1"/>
    </xf>
    <xf numFmtId="177" fontId="55" fillId="0" borderId="23" xfId="0" applyNumberFormat="1" applyFont="1" applyBorder="1" applyAlignment="1" applyProtection="1">
      <alignment horizontal="center" vertical="center"/>
      <protection hidden="1"/>
    </xf>
    <xf numFmtId="177" fontId="55" fillId="0" borderId="19" xfId="0" applyNumberFormat="1" applyFont="1" applyBorder="1" applyAlignment="1" applyProtection="1">
      <alignment horizontal="center" vertical="center"/>
      <protection hidden="1"/>
    </xf>
    <xf numFmtId="177" fontId="55" fillId="0" borderId="35" xfId="0" applyNumberFormat="1" applyFont="1" applyBorder="1" applyAlignment="1" applyProtection="1">
      <alignment horizontal="center" vertical="center"/>
      <protection hidden="1"/>
    </xf>
    <xf numFmtId="177" fontId="55" fillId="0" borderId="28" xfId="0" applyNumberFormat="1" applyFont="1" applyBorder="1" applyAlignment="1" applyProtection="1">
      <alignment horizontal="center" vertical="center"/>
      <protection hidden="1"/>
    </xf>
    <xf numFmtId="177" fontId="55" fillId="0" borderId="20" xfId="0" applyNumberFormat="1" applyFont="1" applyBorder="1" applyAlignment="1" applyProtection="1">
      <alignment horizontal="center" vertical="center"/>
      <protection hidden="1"/>
    </xf>
    <xf numFmtId="179" fontId="33" fillId="0" borderId="37" xfId="0" applyNumberFormat="1" applyFont="1" applyBorder="1" applyAlignment="1" applyProtection="1">
      <alignment horizontal="center" vertical="center"/>
      <protection hidden="1"/>
    </xf>
    <xf numFmtId="179" fontId="33" fillId="0" borderId="36" xfId="0" applyNumberFormat="1" applyFont="1" applyBorder="1" applyAlignment="1" applyProtection="1">
      <alignment horizontal="center" vertical="center"/>
      <protection hidden="1"/>
    </xf>
    <xf numFmtId="179" fontId="33" fillId="0" borderId="56" xfId="0" applyNumberFormat="1" applyFont="1" applyBorder="1" applyAlignment="1" applyProtection="1">
      <alignment horizontal="center" vertical="center"/>
      <protection hidden="1"/>
    </xf>
    <xf numFmtId="177" fontId="21" fillId="0" borderId="30" xfId="0" applyNumberFormat="1" applyFont="1" applyBorder="1" applyAlignment="1" applyProtection="1">
      <alignment horizontal="center" vertical="center"/>
      <protection hidden="1"/>
    </xf>
    <xf numFmtId="177" fontId="22" fillId="0" borderId="34" xfId="0" applyNumberFormat="1" applyFont="1" applyBorder="1" applyAlignment="1" applyProtection="1">
      <alignment horizontal="center" vertical="center"/>
      <protection hidden="1"/>
    </xf>
    <xf numFmtId="177" fontId="22" fillId="0" borderId="10" xfId="0" applyNumberFormat="1" applyFont="1" applyBorder="1" applyAlignment="1" applyProtection="1">
      <alignment horizontal="center" vertical="center"/>
      <protection hidden="1"/>
    </xf>
    <xf numFmtId="178" fontId="0" fillId="0" borderId="5" xfId="0" applyNumberFormat="1" applyBorder="1" applyAlignment="1" applyProtection="1">
      <alignment horizontal="center" vertical="center"/>
      <protection hidden="1"/>
    </xf>
    <xf numFmtId="178" fontId="0" fillId="0" borderId="11" xfId="0" applyNumberFormat="1" applyBorder="1" applyAlignment="1" applyProtection="1">
      <alignment horizontal="center" vertical="center"/>
      <protection hidden="1"/>
    </xf>
    <xf numFmtId="177" fontId="56" fillId="0" borderId="0" xfId="0" applyNumberFormat="1" applyFont="1" applyAlignment="1" applyProtection="1">
      <alignment horizontal="left" vertical="center"/>
      <protection hidden="1"/>
    </xf>
    <xf numFmtId="177" fontId="20" fillId="0" borderId="2" xfId="0" applyNumberFormat="1" applyFont="1" applyBorder="1" applyAlignment="1" applyProtection="1">
      <alignment horizontal="left" wrapText="1"/>
      <protection hidden="1"/>
    </xf>
    <xf numFmtId="177" fontId="20" fillId="0" borderId="3" xfId="0" applyNumberFormat="1" applyFont="1" applyBorder="1" applyAlignment="1" applyProtection="1">
      <alignment horizontal="left" wrapText="1"/>
      <protection hidden="1"/>
    </xf>
    <xf numFmtId="177" fontId="20" fillId="0" borderId="0" xfId="0" applyNumberFormat="1" applyFont="1" applyBorder="1" applyAlignment="1" applyProtection="1">
      <alignment horizontal="left" wrapText="1"/>
      <protection hidden="1"/>
    </xf>
    <xf numFmtId="177" fontId="20" fillId="0" borderId="5" xfId="0" applyNumberFormat="1" applyFont="1" applyBorder="1" applyAlignment="1" applyProtection="1">
      <alignment horizontal="left" wrapText="1"/>
      <protection hidden="1"/>
    </xf>
    <xf numFmtId="177" fontId="0" fillId="0" borderId="54" xfId="0" applyNumberFormat="1" applyBorder="1" applyAlignment="1" applyProtection="1">
      <alignment horizontal="center" vertical="center" textRotation="255"/>
      <protection hidden="1"/>
    </xf>
    <xf numFmtId="177" fontId="4" fillId="0" borderId="4" xfId="0" applyNumberFormat="1" applyFont="1" applyBorder="1" applyAlignment="1" applyProtection="1">
      <alignment horizontal="left" vertical="center" wrapText="1"/>
      <protection hidden="1"/>
    </xf>
    <xf numFmtId="177" fontId="4" fillId="0" borderId="4" xfId="0" applyNumberFormat="1" applyFont="1" applyBorder="1" applyAlignment="1" applyProtection="1">
      <alignment horizontal="left" vertical="center"/>
      <protection hidden="1"/>
    </xf>
    <xf numFmtId="177" fontId="4" fillId="0" borderId="6" xfId="0" applyNumberFormat="1" applyFont="1" applyBorder="1" applyAlignment="1" applyProtection="1">
      <alignment horizontal="left" vertical="center"/>
      <protection hidden="1"/>
    </xf>
    <xf numFmtId="177" fontId="4" fillId="0" borderId="7" xfId="0" applyNumberFormat="1" applyFont="1" applyBorder="1" applyAlignment="1" applyProtection="1">
      <alignment horizontal="left" vertical="center"/>
      <protection hidden="1"/>
    </xf>
    <xf numFmtId="178" fontId="0" fillId="0" borderId="50" xfId="0" applyNumberFormat="1" applyBorder="1" applyAlignment="1" applyProtection="1">
      <alignment horizontal="center" vertical="center"/>
      <protection hidden="1"/>
    </xf>
    <xf numFmtId="178" fontId="0" fillId="0" borderId="53" xfId="0" applyNumberFormat="1" applyBorder="1" applyAlignment="1" applyProtection="1">
      <alignment horizontal="center" vertical="center"/>
      <protection hidden="1"/>
    </xf>
    <xf numFmtId="177" fontId="21" fillId="0" borderId="0" xfId="0" applyNumberFormat="1" applyFont="1" applyBorder="1" applyAlignment="1" applyProtection="1">
      <alignment horizontal="right" vertical="center"/>
      <protection hidden="1"/>
    </xf>
    <xf numFmtId="177" fontId="21" fillId="0" borderId="5" xfId="0" applyNumberFormat="1" applyFont="1" applyBorder="1" applyAlignment="1" applyProtection="1">
      <alignment horizontal="right" vertical="center"/>
      <protection hidden="1"/>
    </xf>
    <xf numFmtId="177" fontId="38" fillId="0" borderId="2" xfId="0" applyNumberFormat="1" applyFont="1" applyBorder="1" applyAlignment="1" applyProtection="1">
      <alignment horizontal="left" vertical="center"/>
      <protection hidden="1"/>
    </xf>
    <xf numFmtId="177" fontId="21" fillId="0" borderId="68" xfId="0" applyNumberFormat="1" applyFont="1" applyBorder="1" applyAlignment="1" applyProtection="1">
      <alignment horizontal="center" vertical="center"/>
      <protection hidden="1"/>
    </xf>
    <xf numFmtId="177" fontId="21" fillId="0" borderId="2" xfId="0" applyNumberFormat="1" applyFont="1" applyBorder="1" applyAlignment="1" applyProtection="1">
      <alignment horizontal="center" vertical="center"/>
      <protection hidden="1"/>
    </xf>
    <xf numFmtId="177" fontId="21" fillId="0" borderId="65" xfId="0" applyNumberFormat="1" applyFont="1" applyBorder="1" applyAlignment="1" applyProtection="1">
      <alignment horizontal="center" vertical="center"/>
      <protection hidden="1"/>
    </xf>
    <xf numFmtId="0" fontId="29" fillId="0" borderId="28" xfId="0" applyNumberFormat="1" applyFont="1" applyBorder="1" applyAlignment="1" applyProtection="1">
      <alignment horizontal="center" vertical="center"/>
      <protection hidden="1"/>
    </xf>
    <xf numFmtId="0" fontId="29" fillId="0" borderId="19" xfId="0" applyNumberFormat="1" applyFont="1" applyBorder="1" applyAlignment="1" applyProtection="1">
      <alignment horizontal="center" vertical="center"/>
      <protection hidden="1"/>
    </xf>
    <xf numFmtId="0" fontId="29" fillId="0" borderId="20" xfId="0" applyNumberFormat="1" applyFont="1" applyBorder="1" applyAlignment="1" applyProtection="1">
      <alignment horizontal="center" vertical="center"/>
      <protection hidden="1"/>
    </xf>
    <xf numFmtId="178" fontId="29" fillId="0" borderId="39" xfId="0" applyNumberFormat="1" applyFont="1" applyBorder="1" applyAlignment="1" applyProtection="1">
      <alignment horizontal="center" vertical="center"/>
      <protection hidden="1"/>
    </xf>
    <xf numFmtId="178" fontId="29" fillId="0" borderId="46" xfId="0" applyNumberFormat="1" applyFont="1" applyBorder="1" applyAlignment="1" applyProtection="1">
      <alignment horizontal="center" vertical="center"/>
      <protection hidden="1"/>
    </xf>
    <xf numFmtId="179" fontId="29" fillId="0" borderId="0" xfId="0" applyNumberFormat="1" applyFont="1" applyBorder="1" applyAlignment="1" applyProtection="1">
      <alignment horizontal="left" vertical="center" wrapText="1" shrinkToFit="1"/>
      <protection hidden="1"/>
    </xf>
    <xf numFmtId="179" fontId="38" fillId="0" borderId="0" xfId="0" applyNumberFormat="1" applyFont="1" applyBorder="1" applyAlignment="1" applyProtection="1">
      <alignment horizontal="left" vertical="center" wrapText="1" shrinkToFit="1"/>
      <protection hidden="1"/>
    </xf>
    <xf numFmtId="179" fontId="0" fillId="0" borderId="0" xfId="0" applyNumberFormat="1" applyBorder="1" applyAlignment="1" applyProtection="1">
      <alignment horizontal="left" vertical="center" wrapText="1" shrinkToFit="1"/>
      <protection hidden="1"/>
    </xf>
    <xf numFmtId="178" fontId="29" fillId="0" borderId="50" xfId="0" applyNumberFormat="1" applyFont="1" applyBorder="1" applyAlignment="1" applyProtection="1">
      <alignment horizontal="center" vertical="center"/>
      <protection hidden="1"/>
    </xf>
    <xf numFmtId="178" fontId="29" fillId="0" borderId="53" xfId="0" applyNumberFormat="1" applyFont="1" applyBorder="1" applyAlignment="1" applyProtection="1">
      <alignment horizontal="center" vertical="center"/>
      <protection hidden="1"/>
    </xf>
    <xf numFmtId="177" fontId="39" fillId="0" borderId="67" xfId="0" applyNumberFormat="1" applyFont="1" applyBorder="1" applyAlignment="1" applyProtection="1">
      <alignment horizontal="center" vertical="center" textRotation="255"/>
      <protection hidden="1"/>
    </xf>
    <xf numFmtId="177" fontId="39" fillId="0" borderId="63" xfId="0" applyNumberFormat="1" applyFont="1" applyBorder="1" applyAlignment="1" applyProtection="1">
      <alignment horizontal="center" vertical="center" textRotation="255"/>
      <protection hidden="1"/>
    </xf>
    <xf numFmtId="177" fontId="39" fillId="0" borderId="64" xfId="0" applyNumberFormat="1" applyFont="1" applyBorder="1" applyAlignment="1" applyProtection="1">
      <alignment horizontal="center" vertical="center" textRotation="255"/>
      <protection hidden="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177" fontId="19" fillId="0" borderId="12" xfId="0" applyNumberFormat="1" applyFont="1" applyFill="1" applyBorder="1" applyAlignment="1">
      <alignment horizontal="left" vertical="center" wrapText="1"/>
    </xf>
    <xf numFmtId="177" fontId="4" fillId="0" borderId="24" xfId="0" applyNumberFormat="1" applyFont="1" applyBorder="1" applyAlignment="1" applyProtection="1">
      <alignment horizontal="right"/>
      <protection hidden="1"/>
    </xf>
    <xf numFmtId="177" fontId="22" fillId="0" borderId="32" xfId="0" applyNumberFormat="1" applyFont="1" applyBorder="1" applyAlignment="1" applyProtection="1">
      <alignment horizontal="center" vertical="center" wrapText="1"/>
      <protection hidden="1"/>
    </xf>
    <xf numFmtId="177" fontId="22" fillId="0" borderId="12" xfId="0" applyNumberFormat="1" applyFont="1" applyBorder="1" applyAlignment="1" applyProtection="1">
      <alignment horizontal="center" vertical="center" wrapText="1"/>
      <protection hidden="1"/>
    </xf>
    <xf numFmtId="177" fontId="22" fillId="0" borderId="29" xfId="0" applyNumberFormat="1" applyFont="1" applyBorder="1" applyAlignment="1" applyProtection="1">
      <alignment horizontal="center" vertical="center" wrapText="1"/>
      <protection hidden="1"/>
    </xf>
  </cellXfs>
  <cellStyles count="1">
    <cellStyle name="標準" xfId="0" builtinId="0"/>
  </cellStyles>
  <dxfs count="1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95250</xdr:colOff>
      <xdr:row>2</xdr:row>
      <xdr:rowOff>66675</xdr:rowOff>
    </xdr:from>
    <xdr:to>
      <xdr:col>15</xdr:col>
      <xdr:colOff>111225</xdr:colOff>
      <xdr:row>3</xdr:row>
      <xdr:rowOff>82650</xdr:rowOff>
    </xdr:to>
    <xdr:pic>
      <xdr:nvPicPr>
        <xdr:cNvPr id="10" name="図 5">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5125" y="504825"/>
          <a:ext cx="216000" cy="2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31</xdr:col>
      <xdr:colOff>95250</xdr:colOff>
      <xdr:row>2</xdr:row>
      <xdr:rowOff>66675</xdr:rowOff>
    </xdr:from>
    <xdr:ext cx="216000" cy="216000"/>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504825"/>
          <a:ext cx="216000" cy="2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48</xdr:col>
      <xdr:colOff>95250</xdr:colOff>
      <xdr:row>2</xdr:row>
      <xdr:rowOff>66675</xdr:rowOff>
    </xdr:from>
    <xdr:ext cx="216000" cy="216000"/>
    <xdr:pic>
      <xdr:nvPicPr>
        <xdr:cNvPr id="7" name="図 5">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5475" y="504825"/>
          <a:ext cx="216000" cy="2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133350</xdr:colOff>
      <xdr:row>33</xdr:row>
      <xdr:rowOff>85725</xdr:rowOff>
    </xdr:from>
    <xdr:to>
      <xdr:col>26</xdr:col>
      <xdr:colOff>47624</xdr:colOff>
      <xdr:row>36</xdr:row>
      <xdr:rowOff>133350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191000" y="6867525"/>
          <a:ext cx="971549"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bg1">
                  <a:lumMod val="50000"/>
                </a:schemeClr>
              </a:solidFill>
            </a:rPr>
            <a:t>切り取り線</a:t>
          </a:r>
        </a:p>
      </xdr:txBody>
    </xdr:sp>
    <xdr:clientData/>
  </xdr:twoCellAnchor>
  <xdr:oneCellAnchor>
    <xdr:from>
      <xdr:col>31</xdr:col>
      <xdr:colOff>95250</xdr:colOff>
      <xdr:row>2</xdr:row>
      <xdr:rowOff>66675</xdr:rowOff>
    </xdr:from>
    <xdr:ext cx="216000" cy="216000"/>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504825"/>
          <a:ext cx="216000" cy="2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48</xdr:col>
      <xdr:colOff>95250</xdr:colOff>
      <xdr:row>2</xdr:row>
      <xdr:rowOff>66675</xdr:rowOff>
    </xdr:from>
    <xdr:ext cx="216000" cy="216000"/>
    <xdr:pic>
      <xdr:nvPicPr>
        <xdr:cNvPr id="9" name="図 5">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5475" y="504825"/>
          <a:ext cx="216000" cy="2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DJ248"/>
  <sheetViews>
    <sheetView showGridLines="0" tabSelected="1" zoomScale="70" zoomScaleNormal="70" workbookViewId="0">
      <selection activeCell="C20" sqref="C20:Y20"/>
    </sheetView>
  </sheetViews>
  <sheetFormatPr defaultColWidth="2.625" defaultRowHeight="13.5"/>
  <cols>
    <col min="1" max="1" width="1.875" customWidth="1"/>
    <col min="2" max="2" width="2.875" customWidth="1"/>
    <col min="3" max="7" width="2.875" bestFit="1" customWidth="1"/>
    <col min="24" max="24" width="2.5" customWidth="1"/>
    <col min="28" max="28" width="18.625" customWidth="1"/>
    <col min="29" max="29" width="58.625" customWidth="1"/>
    <col min="30" max="32" width="11.125" style="1" customWidth="1"/>
    <col min="33" max="33" width="4.875" style="1" customWidth="1"/>
    <col min="34" max="34" width="2.625" style="1" customWidth="1"/>
    <col min="35" max="114" width="2.625" style="1"/>
  </cols>
  <sheetData>
    <row r="1" spans="1:51" ht="15" customHeight="1">
      <c r="A1" s="88"/>
      <c r="B1" s="193" t="s">
        <v>114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row>
    <row r="2" spans="1:51" ht="22.5" customHeight="1" thickBo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E2" s="22"/>
    </row>
    <row r="3" spans="1:51" ht="38.25" customHeight="1" thickTop="1" thickBot="1">
      <c r="A3" s="1"/>
      <c r="B3" s="200" t="s">
        <v>102</v>
      </c>
      <c r="C3" s="201"/>
      <c r="D3" s="201"/>
      <c r="E3" s="201"/>
      <c r="F3" s="201"/>
      <c r="G3" s="201"/>
      <c r="H3" s="201"/>
      <c r="I3" s="201"/>
      <c r="J3" s="201"/>
      <c r="K3" s="201"/>
      <c r="L3" s="202"/>
      <c r="M3" s="95"/>
      <c r="N3" s="95"/>
      <c r="O3" s="95"/>
      <c r="P3" s="95"/>
      <c r="Q3" s="95"/>
      <c r="R3" s="95"/>
      <c r="S3" s="95"/>
      <c r="T3" s="95"/>
      <c r="U3" s="95"/>
      <c r="V3" s="95"/>
      <c r="W3" s="95"/>
      <c r="X3" s="95"/>
      <c r="Y3" s="95"/>
      <c r="Z3" s="95"/>
      <c r="AA3" s="95"/>
      <c r="AB3" s="9"/>
      <c r="AC3" s="95"/>
      <c r="AE3" s="21"/>
    </row>
    <row r="4" spans="1:51" ht="151.5" customHeight="1" thickTop="1">
      <c r="A4" s="1"/>
      <c r="B4" s="197" t="s">
        <v>109</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9"/>
      <c r="AC4" s="265" t="str">
        <f>IF(L10="","","退職所得に係る市県民税を納入される際は、このシートの下部にある「納入申告書入力フォーム」への入力もしてください。「市民税・県民税　納入申告書」に自動反映されます")</f>
        <v/>
      </c>
      <c r="AD4" s="265"/>
      <c r="AE4" s="265"/>
      <c r="AF4" s="265"/>
      <c r="AG4" s="265"/>
      <c r="AH4" s="265"/>
      <c r="AI4" s="265"/>
      <c r="AJ4" s="265"/>
      <c r="AK4" s="265"/>
      <c r="AL4" s="265"/>
      <c r="AM4" s="265"/>
      <c r="AN4" s="265"/>
      <c r="AO4" s="265"/>
      <c r="AP4" s="265"/>
      <c r="AQ4" s="265"/>
      <c r="AR4" s="265"/>
      <c r="AS4" s="265"/>
      <c r="AT4" s="265"/>
      <c r="AU4" s="265"/>
      <c r="AV4" s="265"/>
      <c r="AW4" s="265"/>
      <c r="AX4" s="265"/>
      <c r="AY4" s="265"/>
    </row>
    <row r="5" spans="1:51" ht="54.75" customHeight="1" thickBot="1">
      <c r="A5" s="2"/>
      <c r="B5" s="194" t="s">
        <v>103</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6"/>
      <c r="AC5" s="265"/>
      <c r="AD5" s="265"/>
      <c r="AE5" s="265"/>
      <c r="AF5" s="265"/>
      <c r="AG5" s="265"/>
      <c r="AH5" s="265"/>
      <c r="AI5" s="265"/>
      <c r="AJ5" s="265"/>
      <c r="AK5" s="265"/>
      <c r="AL5" s="265"/>
      <c r="AM5" s="265"/>
      <c r="AN5" s="265"/>
      <c r="AO5" s="265"/>
      <c r="AP5" s="265"/>
      <c r="AQ5" s="265"/>
      <c r="AR5" s="265"/>
      <c r="AS5" s="265"/>
      <c r="AT5" s="265"/>
      <c r="AU5" s="265"/>
      <c r="AV5" s="265"/>
      <c r="AW5" s="265"/>
      <c r="AX5" s="265"/>
      <c r="AY5" s="265"/>
    </row>
    <row r="6" spans="1:51" ht="33.75" customHeight="1" thickTop="1" thickBot="1">
      <c r="A6" s="2"/>
      <c r="B6" s="185" t="s">
        <v>99</v>
      </c>
      <c r="C6" s="183"/>
      <c r="D6" s="183"/>
      <c r="E6" s="183"/>
      <c r="F6" s="183"/>
      <c r="G6" s="183"/>
      <c r="H6" s="184"/>
      <c r="I6" s="183"/>
      <c r="J6" s="8"/>
      <c r="K6" s="8"/>
      <c r="L6" s="8"/>
      <c r="M6" s="8"/>
      <c r="N6" s="8"/>
      <c r="O6" s="10"/>
      <c r="P6" s="10"/>
      <c r="Q6" s="10"/>
      <c r="R6" s="10"/>
      <c r="S6" s="10"/>
      <c r="T6" s="10"/>
      <c r="U6" s="10"/>
      <c r="V6" s="10"/>
      <c r="W6" s="10"/>
      <c r="X6" s="10"/>
      <c r="Y6" s="10"/>
      <c r="Z6" s="10"/>
      <c r="AA6" s="10"/>
      <c r="AB6" s="10"/>
      <c r="AC6" s="265"/>
      <c r="AD6" s="265"/>
      <c r="AE6" s="265"/>
      <c r="AF6" s="265"/>
      <c r="AG6" s="265"/>
      <c r="AH6" s="265"/>
      <c r="AI6" s="265"/>
      <c r="AJ6" s="265"/>
      <c r="AK6" s="265"/>
      <c r="AL6" s="265"/>
      <c r="AM6" s="265"/>
      <c r="AN6" s="265"/>
      <c r="AO6" s="265"/>
      <c r="AP6" s="265"/>
      <c r="AQ6" s="265"/>
      <c r="AR6" s="265"/>
      <c r="AS6" s="265"/>
      <c r="AT6" s="265"/>
      <c r="AU6" s="265"/>
      <c r="AV6" s="265"/>
      <c r="AW6" s="265"/>
      <c r="AX6" s="265"/>
      <c r="AY6" s="265"/>
    </row>
    <row r="7" spans="1:51" ht="30" customHeight="1" thickBot="1">
      <c r="A7" s="1"/>
      <c r="B7" s="243" t="s">
        <v>59</v>
      </c>
      <c r="C7" s="244"/>
      <c r="D7" s="244"/>
      <c r="E7" s="244"/>
      <c r="F7" s="244"/>
      <c r="G7" s="244"/>
      <c r="H7" s="244"/>
      <c r="I7" s="244"/>
      <c r="J7" s="244"/>
      <c r="K7" s="244"/>
      <c r="L7" s="225" t="s">
        <v>62</v>
      </c>
      <c r="M7" s="220"/>
      <c r="N7" s="220"/>
      <c r="O7" s="235"/>
      <c r="P7" s="235"/>
      <c r="Q7" s="235"/>
      <c r="R7" s="235"/>
      <c r="S7" s="223" t="s">
        <v>1</v>
      </c>
      <c r="T7" s="223"/>
      <c r="U7" s="235"/>
      <c r="V7" s="235"/>
      <c r="W7" s="235"/>
      <c r="X7" s="235"/>
      <c r="Y7" s="223" t="s">
        <v>2</v>
      </c>
      <c r="Z7" s="223"/>
      <c r="AA7" s="224"/>
      <c r="AB7" s="9"/>
      <c r="AC7" s="96" t="str">
        <f>IF(OR(O7="",U7=""),"入力されていません","")</f>
        <v>入力されていません</v>
      </c>
      <c r="AE7" s="22"/>
      <c r="AK7" s="2"/>
    </row>
    <row r="8" spans="1:51" ht="33.75" customHeight="1" thickBot="1">
      <c r="A8" s="1"/>
      <c r="B8" s="240" t="s">
        <v>58</v>
      </c>
      <c r="C8" s="241"/>
      <c r="D8" s="241"/>
      <c r="E8" s="241"/>
      <c r="F8" s="241"/>
      <c r="G8" s="241"/>
      <c r="H8" s="241"/>
      <c r="I8" s="241"/>
      <c r="J8" s="241"/>
      <c r="K8" s="242"/>
      <c r="L8" s="245"/>
      <c r="M8" s="245"/>
      <c r="N8" s="245"/>
      <c r="O8" s="245"/>
      <c r="P8" s="245"/>
      <c r="Q8" s="245"/>
      <c r="R8" s="245"/>
      <c r="S8" s="245"/>
      <c r="T8" s="245"/>
      <c r="U8" s="245"/>
      <c r="V8" s="245"/>
      <c r="W8" s="245"/>
      <c r="X8" s="245"/>
      <c r="Y8" s="245"/>
      <c r="Z8" s="245"/>
      <c r="AA8" s="246"/>
      <c r="AB8" s="9"/>
      <c r="AC8" s="97" t="str">
        <f>IF(L8="","入力されていません","")</f>
        <v>入力されていません</v>
      </c>
      <c r="AE8" s="22"/>
    </row>
    <row r="9" spans="1:51" ht="33.75" customHeight="1" thickBot="1">
      <c r="A9" s="1"/>
      <c r="B9" s="230" t="s">
        <v>24</v>
      </c>
      <c r="C9" s="231"/>
      <c r="D9" s="263" t="s">
        <v>23</v>
      </c>
      <c r="E9" s="263"/>
      <c r="F9" s="263"/>
      <c r="G9" s="263"/>
      <c r="H9" s="263"/>
      <c r="I9" s="263"/>
      <c r="J9" s="263"/>
      <c r="K9" s="264"/>
      <c r="L9" s="227"/>
      <c r="M9" s="228"/>
      <c r="N9" s="228"/>
      <c r="O9" s="228"/>
      <c r="P9" s="228"/>
      <c r="Q9" s="228"/>
      <c r="R9" s="228"/>
      <c r="S9" s="228"/>
      <c r="T9" s="228"/>
      <c r="U9" s="228"/>
      <c r="V9" s="228"/>
      <c r="W9" s="228"/>
      <c r="X9" s="228"/>
      <c r="Y9" s="228"/>
      <c r="Z9" s="228"/>
      <c r="AA9" s="229"/>
      <c r="AB9" s="189" t="s">
        <v>108</v>
      </c>
      <c r="AC9" s="180" t="str">
        <f>IF(L9="","",IF(MOD(L9,100)=0,"","100円未満の端数を含む金額の記入はできません。"))</f>
        <v/>
      </c>
    </row>
    <row r="10" spans="1:51" ht="33.75" customHeight="1" thickBot="1">
      <c r="A10" s="1"/>
      <c r="B10" s="230"/>
      <c r="C10" s="231"/>
      <c r="D10" s="223" t="s">
        <v>3</v>
      </c>
      <c r="E10" s="223"/>
      <c r="F10" s="223"/>
      <c r="G10" s="223"/>
      <c r="H10" s="223"/>
      <c r="I10" s="223"/>
      <c r="J10" s="223"/>
      <c r="K10" s="224"/>
      <c r="L10" s="227"/>
      <c r="M10" s="228"/>
      <c r="N10" s="228"/>
      <c r="O10" s="228"/>
      <c r="P10" s="228"/>
      <c r="Q10" s="228"/>
      <c r="R10" s="228"/>
      <c r="S10" s="228"/>
      <c r="T10" s="228"/>
      <c r="U10" s="228"/>
      <c r="V10" s="228"/>
      <c r="W10" s="228"/>
      <c r="X10" s="228"/>
      <c r="Y10" s="228"/>
      <c r="Z10" s="228"/>
      <c r="AA10" s="229"/>
      <c r="AB10" s="190"/>
      <c r="AC10" s="180" t="str">
        <f>IF(L10="","",IF(MOD(L10,100)=0,"","100円未満の端数を含む金額の記入はできません。"))</f>
        <v/>
      </c>
    </row>
    <row r="11" spans="1:51" ht="33.75" customHeight="1" thickBot="1">
      <c r="A11" s="1"/>
      <c r="B11" s="230"/>
      <c r="C11" s="231"/>
      <c r="D11" s="223" t="s">
        <v>4</v>
      </c>
      <c r="E11" s="223"/>
      <c r="F11" s="223"/>
      <c r="G11" s="223"/>
      <c r="H11" s="223"/>
      <c r="I11" s="223"/>
      <c r="J11" s="223"/>
      <c r="K11" s="224"/>
      <c r="L11" s="227"/>
      <c r="M11" s="228"/>
      <c r="N11" s="228"/>
      <c r="O11" s="228"/>
      <c r="P11" s="228"/>
      <c r="Q11" s="228"/>
      <c r="R11" s="228"/>
      <c r="S11" s="228"/>
      <c r="T11" s="228"/>
      <c r="U11" s="228"/>
      <c r="V11" s="228"/>
      <c r="W11" s="228"/>
      <c r="X11" s="228"/>
      <c r="Y11" s="228"/>
      <c r="Z11" s="228"/>
      <c r="AA11" s="229"/>
      <c r="AB11" s="191"/>
      <c r="AC11" s="180" t="str">
        <f>IF(L11="","",IF(MOD(L11,100)=0,"","100円未満の端数を含む金額の記入はできません。"))</f>
        <v/>
      </c>
    </row>
    <row r="12" spans="1:51" ht="33.75" customHeight="1" thickBot="1">
      <c r="A12" s="1"/>
      <c r="B12" s="230"/>
      <c r="C12" s="231"/>
      <c r="D12" s="256"/>
      <c r="E12" s="257"/>
      <c r="F12" s="257"/>
      <c r="G12" s="257"/>
      <c r="H12" s="257"/>
      <c r="I12" s="257"/>
      <c r="J12" s="257"/>
      <c r="K12" s="258"/>
      <c r="L12" s="237"/>
      <c r="M12" s="238"/>
      <c r="N12" s="238"/>
      <c r="O12" s="238"/>
      <c r="P12" s="238"/>
      <c r="Q12" s="238"/>
      <c r="R12" s="238"/>
      <c r="S12" s="238"/>
      <c r="T12" s="238"/>
      <c r="U12" s="238"/>
      <c r="V12" s="238"/>
      <c r="W12" s="238"/>
      <c r="X12" s="238"/>
      <c r="Y12" s="238"/>
      <c r="Z12" s="238"/>
      <c r="AA12" s="239"/>
      <c r="AB12" s="9"/>
      <c r="AC12" s="181"/>
    </row>
    <row r="13" spans="1:51" ht="33.75" customHeight="1" thickBot="1">
      <c r="A13" s="1"/>
      <c r="B13" s="232"/>
      <c r="C13" s="233"/>
      <c r="D13" s="255" t="s">
        <v>5</v>
      </c>
      <c r="E13" s="223"/>
      <c r="F13" s="223"/>
      <c r="G13" s="223"/>
      <c r="H13" s="223"/>
      <c r="I13" s="223"/>
      <c r="J13" s="223"/>
      <c r="K13" s="224"/>
      <c r="L13" s="252" t="str">
        <f>IF(SUM(L9:AA12)=0,"",SUM(L9:AA12))</f>
        <v/>
      </c>
      <c r="M13" s="253"/>
      <c r="N13" s="253"/>
      <c r="O13" s="253"/>
      <c r="P13" s="253"/>
      <c r="Q13" s="253"/>
      <c r="R13" s="253"/>
      <c r="S13" s="253"/>
      <c r="T13" s="253"/>
      <c r="U13" s="253"/>
      <c r="V13" s="253"/>
      <c r="W13" s="253"/>
      <c r="X13" s="253"/>
      <c r="Y13" s="253"/>
      <c r="Z13" s="253"/>
      <c r="AA13" s="254"/>
      <c r="AB13" s="9"/>
      <c r="AC13" s="181"/>
      <c r="AE13" s="22"/>
    </row>
    <row r="14" spans="1:51" ht="30" customHeight="1" thickBot="1">
      <c r="A14" s="1"/>
      <c r="B14" s="225" t="s">
        <v>6</v>
      </c>
      <c r="C14" s="220"/>
      <c r="D14" s="220"/>
      <c r="E14" s="220"/>
      <c r="F14" s="220"/>
      <c r="G14" s="220"/>
      <c r="H14" s="220"/>
      <c r="I14" s="220"/>
      <c r="J14" s="220"/>
      <c r="K14" s="226"/>
      <c r="L14" s="14"/>
      <c r="M14" s="234" t="str">
        <f>L7</f>
        <v>令和</v>
      </c>
      <c r="N14" s="234"/>
      <c r="O14" s="235"/>
      <c r="P14" s="235"/>
      <c r="Q14" s="236" t="s">
        <v>1</v>
      </c>
      <c r="R14" s="236"/>
      <c r="S14" s="235"/>
      <c r="T14" s="235"/>
      <c r="U14" s="236" t="s">
        <v>7</v>
      </c>
      <c r="V14" s="236"/>
      <c r="W14" s="235"/>
      <c r="X14" s="235"/>
      <c r="Y14" s="220" t="s">
        <v>8</v>
      </c>
      <c r="Z14" s="220"/>
      <c r="AA14" s="15"/>
      <c r="AB14" s="9"/>
      <c r="AC14" s="182" t="str">
        <f>IF(OR(O14="",S14="",W14=""),"入力されていません","")</f>
        <v>入力されていません</v>
      </c>
    </row>
    <row r="15" spans="1:51" ht="13.5" customHeight="1">
      <c r="A15" s="1"/>
      <c r="B15" s="250"/>
      <c r="C15" s="251"/>
      <c r="D15" s="251"/>
      <c r="E15" s="251"/>
      <c r="F15" s="251"/>
      <c r="G15" s="251"/>
      <c r="H15" s="251"/>
      <c r="I15" s="251"/>
      <c r="J15" s="16"/>
      <c r="K15" s="16"/>
      <c r="L15" s="16"/>
      <c r="M15" s="16"/>
      <c r="N15" s="16"/>
      <c r="O15" s="12"/>
      <c r="P15" s="12"/>
      <c r="Q15" s="12"/>
      <c r="R15" s="12"/>
      <c r="S15" s="12"/>
      <c r="T15" s="12"/>
      <c r="U15" s="12"/>
      <c r="V15" s="12"/>
      <c r="W15" s="12"/>
      <c r="X15" s="12"/>
      <c r="Y15" s="12"/>
      <c r="Z15" s="12"/>
      <c r="AA15" s="13"/>
      <c r="AB15" s="9"/>
      <c r="AC15" s="181"/>
    </row>
    <row r="16" spans="1:51" ht="23.25" customHeight="1">
      <c r="A16" s="1"/>
      <c r="B16" s="259" t="s">
        <v>57</v>
      </c>
      <c r="C16" s="260"/>
      <c r="D16" s="260"/>
      <c r="E16" s="260"/>
      <c r="F16" s="260"/>
      <c r="G16" s="260"/>
      <c r="H16" s="260"/>
      <c r="I16" s="260"/>
      <c r="J16" s="260"/>
      <c r="K16" s="260"/>
      <c r="L16" s="260"/>
      <c r="M16" s="260"/>
      <c r="N16" s="17"/>
      <c r="O16" s="18"/>
      <c r="P16" s="18"/>
      <c r="Q16" s="18"/>
      <c r="R16" s="18"/>
      <c r="S16" s="18"/>
      <c r="T16" s="18"/>
      <c r="U16" s="18"/>
      <c r="V16" s="18"/>
      <c r="W16" s="18"/>
      <c r="X16" s="18"/>
      <c r="Y16" s="18"/>
      <c r="Z16" s="18"/>
      <c r="AA16" s="13"/>
      <c r="AB16" s="9"/>
      <c r="AC16" s="9"/>
      <c r="AD16" s="23"/>
    </row>
    <row r="17" spans="1:30" ht="27" customHeight="1">
      <c r="A17" s="1"/>
      <c r="B17" s="19"/>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13"/>
      <c r="AB17" s="9"/>
      <c r="AC17" s="9"/>
      <c r="AD17" s="23"/>
    </row>
    <row r="18" spans="1:30" ht="27" customHeight="1">
      <c r="A18" s="89"/>
      <c r="B18" s="1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13"/>
      <c r="AB18" s="9"/>
      <c r="AC18" s="96" t="str">
        <f>IF(C17="","入力されていません","")</f>
        <v>入力されていません</v>
      </c>
      <c r="AD18" s="23"/>
    </row>
    <row r="19" spans="1:30" ht="22.5" customHeight="1">
      <c r="A19" s="1"/>
      <c r="B19" s="261" t="s">
        <v>60</v>
      </c>
      <c r="C19" s="262"/>
      <c r="D19" s="262"/>
      <c r="E19" s="262"/>
      <c r="F19" s="262"/>
      <c r="G19" s="262"/>
      <c r="H19" s="262"/>
      <c r="I19" s="262"/>
      <c r="J19" s="262"/>
      <c r="K19" s="262"/>
      <c r="L19" s="262"/>
      <c r="M19" s="11"/>
      <c r="N19" s="11"/>
      <c r="O19" s="11"/>
      <c r="P19" s="11"/>
      <c r="Q19" s="11"/>
      <c r="R19" s="11"/>
      <c r="S19" s="11"/>
      <c r="T19" s="11"/>
      <c r="U19" s="11"/>
      <c r="V19" s="11"/>
      <c r="W19" s="11"/>
      <c r="X19" s="11"/>
      <c r="Y19" s="11"/>
      <c r="Z19" s="11"/>
      <c r="AA19" s="13"/>
      <c r="AB19" s="9"/>
      <c r="AC19" s="109"/>
      <c r="AD19" s="23"/>
    </row>
    <row r="20" spans="1:30" ht="49.5" customHeight="1">
      <c r="A20" s="90"/>
      <c r="B20" s="19"/>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0" t="s">
        <v>9</v>
      </c>
      <c r="AA20" s="13"/>
      <c r="AB20" s="9"/>
      <c r="AC20" s="96" t="str">
        <f>IF(C20="","入力されていません","")</f>
        <v>入力されていません</v>
      </c>
      <c r="AD20" s="23"/>
    </row>
    <row r="21" spans="1:30" ht="19.5" customHeight="1" thickBot="1">
      <c r="A21" s="1"/>
      <c r="B21" s="3"/>
      <c r="C21" s="4"/>
      <c r="D21" s="5"/>
      <c r="E21" s="5"/>
      <c r="F21" s="5"/>
      <c r="G21" s="5"/>
      <c r="H21" s="6"/>
      <c r="I21" s="6"/>
      <c r="J21" s="6"/>
      <c r="K21" s="6"/>
      <c r="L21" s="6"/>
      <c r="M21" s="6"/>
      <c r="N21" s="6"/>
      <c r="O21" s="4"/>
      <c r="P21" s="4"/>
      <c r="Q21" s="4"/>
      <c r="R21" s="4"/>
      <c r="S21" s="4"/>
      <c r="T21" s="4"/>
      <c r="U21" s="4"/>
      <c r="V21" s="4"/>
      <c r="W21" s="4"/>
      <c r="X21" s="4"/>
      <c r="Y21" s="4"/>
      <c r="Z21" s="4"/>
      <c r="AA21" s="7"/>
      <c r="AB21" s="9"/>
      <c r="AC21" s="178" t="str">
        <f>AC7&amp;AC8&amp;AC9&amp;AC10&amp;AC11&amp;AC13&amp;AC14&amp;AC18&amp;AC20</f>
        <v>入力されていません入力されていません入力されていません入力されていません入力されていません</v>
      </c>
      <c r="AD21" s="24"/>
    </row>
    <row r="22" spans="1:30" ht="22.5" customHeight="1">
      <c r="A22" s="91"/>
      <c r="B22" s="91"/>
      <c r="C22" s="91"/>
      <c r="D22" s="92"/>
      <c r="E22" s="92"/>
      <c r="F22" s="92"/>
      <c r="G22" s="92"/>
      <c r="H22" s="93"/>
      <c r="I22" s="93"/>
      <c r="J22" s="93"/>
      <c r="K22" s="93"/>
      <c r="L22" s="93"/>
      <c r="M22" s="93"/>
      <c r="N22" s="93"/>
      <c r="O22" s="91"/>
      <c r="P22" s="91"/>
      <c r="Q22" s="91"/>
      <c r="R22" s="91"/>
      <c r="S22" s="91"/>
      <c r="T22" s="91"/>
      <c r="U22" s="91"/>
      <c r="V22" s="91"/>
      <c r="W22" s="91"/>
      <c r="X22" s="91"/>
      <c r="Y22" s="91"/>
      <c r="Z22" s="91"/>
      <c r="AA22" s="94"/>
      <c r="AB22" s="91"/>
      <c r="AC22" s="179" t="str">
        <f>IF(AC21="","〇","×")</f>
        <v>×</v>
      </c>
      <c r="AD22" s="24"/>
    </row>
    <row r="23" spans="1:30" ht="30.75" customHeight="1">
      <c r="A23" s="2"/>
      <c r="B23" s="177" t="s">
        <v>100</v>
      </c>
      <c r="C23" s="2"/>
      <c r="D23" s="2"/>
      <c r="E23" s="2"/>
      <c r="F23" s="2"/>
      <c r="G23" s="2"/>
      <c r="H23" s="2"/>
      <c r="I23" s="2"/>
      <c r="J23" s="2"/>
      <c r="K23" s="2"/>
      <c r="L23" s="2"/>
      <c r="M23" s="2"/>
      <c r="N23" s="2"/>
      <c r="O23" s="2"/>
      <c r="P23" s="2"/>
      <c r="Q23" s="2"/>
      <c r="R23" s="2"/>
      <c r="S23" s="2"/>
      <c r="T23" s="2"/>
      <c r="U23" s="2"/>
      <c r="V23" s="2"/>
      <c r="W23" s="2"/>
      <c r="X23" s="2"/>
      <c r="Y23" s="2"/>
      <c r="Z23" s="2"/>
      <c r="AA23" s="2"/>
      <c r="AB23" s="2"/>
      <c r="AC23" s="1"/>
    </row>
    <row r="24" spans="1:30" ht="30.75" customHeight="1" thickBot="1">
      <c r="A24" s="2"/>
      <c r="B24" s="186" t="s">
        <v>101</v>
      </c>
      <c r="C24" s="2"/>
      <c r="D24" s="2"/>
      <c r="E24" s="2"/>
      <c r="F24" s="2"/>
      <c r="G24" s="2"/>
      <c r="H24" s="2"/>
      <c r="I24" s="2"/>
      <c r="J24" s="2"/>
      <c r="K24" s="2"/>
      <c r="L24" s="2"/>
      <c r="M24" s="2"/>
      <c r="N24" s="2"/>
      <c r="O24" s="2"/>
      <c r="P24" s="2"/>
      <c r="Q24" s="2"/>
      <c r="R24" s="2"/>
      <c r="S24" s="2"/>
      <c r="T24" s="2"/>
      <c r="U24" s="2"/>
      <c r="V24" s="2"/>
      <c r="W24" s="2"/>
      <c r="X24" s="2"/>
      <c r="Y24" s="2"/>
      <c r="Z24" s="2"/>
      <c r="AA24" s="2"/>
      <c r="AB24" s="2"/>
      <c r="AC24" s="1"/>
    </row>
    <row r="25" spans="1:30" ht="30.75" customHeight="1" thickBot="1">
      <c r="A25" s="2"/>
      <c r="B25" s="219" t="s">
        <v>71</v>
      </c>
      <c r="C25" s="192"/>
      <c r="D25" s="192"/>
      <c r="E25" s="192"/>
      <c r="F25" s="192"/>
      <c r="G25" s="192"/>
      <c r="H25" s="203"/>
      <c r="I25" s="210"/>
      <c r="J25" s="211"/>
      <c r="K25" s="211"/>
      <c r="L25" s="211"/>
      <c r="M25" s="211"/>
      <c r="N25" s="211"/>
      <c r="O25" s="211"/>
      <c r="P25" s="211"/>
      <c r="Q25" s="211"/>
      <c r="R25" s="211"/>
      <c r="S25" s="211"/>
      <c r="T25" s="211"/>
      <c r="U25" s="211"/>
      <c r="V25" s="211"/>
      <c r="W25" s="211"/>
      <c r="X25" s="211"/>
      <c r="Y25" s="211"/>
      <c r="Z25" s="192" t="s">
        <v>76</v>
      </c>
      <c r="AA25" s="203"/>
      <c r="AB25" s="2"/>
      <c r="AC25" s="2"/>
    </row>
    <row r="26" spans="1:30" s="1" customFormat="1" ht="30.75" customHeight="1" thickBot="1">
      <c r="A26" s="2"/>
      <c r="B26" s="219" t="s">
        <v>64</v>
      </c>
      <c r="C26" s="192"/>
      <c r="D26" s="192"/>
      <c r="E26" s="192"/>
      <c r="F26" s="192"/>
      <c r="G26" s="192"/>
      <c r="H26" s="203"/>
      <c r="I26" s="212"/>
      <c r="J26" s="213"/>
      <c r="K26" s="213"/>
      <c r="L26" s="213"/>
      <c r="M26" s="213"/>
      <c r="N26" s="213"/>
      <c r="O26" s="213"/>
      <c r="P26" s="213"/>
      <c r="Q26" s="213"/>
      <c r="R26" s="213"/>
      <c r="S26" s="213"/>
      <c r="T26" s="213"/>
      <c r="U26" s="213"/>
      <c r="V26" s="213"/>
      <c r="W26" s="213"/>
      <c r="X26" s="213"/>
      <c r="Y26" s="213"/>
      <c r="Z26" s="192" t="s">
        <v>77</v>
      </c>
      <c r="AA26" s="203"/>
      <c r="AB26" s="2"/>
      <c r="AC26" s="2"/>
    </row>
    <row r="27" spans="1:30" s="1" customFormat="1" ht="30.75" customHeight="1" thickBot="1">
      <c r="B27" s="214" t="s">
        <v>65</v>
      </c>
      <c r="C27" s="215"/>
      <c r="D27" s="219" t="s">
        <v>72</v>
      </c>
      <c r="E27" s="192"/>
      <c r="F27" s="192"/>
      <c r="G27" s="192"/>
      <c r="H27" s="203"/>
      <c r="I27" s="212"/>
      <c r="J27" s="213"/>
      <c r="K27" s="213"/>
      <c r="L27" s="213"/>
      <c r="M27" s="213"/>
      <c r="N27" s="213"/>
      <c r="O27" s="213"/>
      <c r="P27" s="213"/>
      <c r="Q27" s="213"/>
      <c r="R27" s="213"/>
      <c r="S27" s="213"/>
      <c r="T27" s="213"/>
      <c r="U27" s="213"/>
      <c r="V27" s="213"/>
      <c r="W27" s="213"/>
      <c r="X27" s="213"/>
      <c r="Y27" s="213"/>
      <c r="Z27" s="192" t="s">
        <v>77</v>
      </c>
      <c r="AA27" s="203"/>
      <c r="AB27" s="2"/>
      <c r="AC27" s="2" t="str">
        <f>IF(I27="","",IF(MOD(I27,100)=0,"","100円未満の端数を含む金額の記入はできません。"))</f>
        <v/>
      </c>
    </row>
    <row r="28" spans="1:30" s="1" customFormat="1" ht="30.75" customHeight="1" thickBot="1">
      <c r="B28" s="214"/>
      <c r="C28" s="215"/>
      <c r="D28" s="219" t="s">
        <v>73</v>
      </c>
      <c r="E28" s="192"/>
      <c r="F28" s="192"/>
      <c r="G28" s="192"/>
      <c r="H28" s="203"/>
      <c r="I28" s="212"/>
      <c r="J28" s="213"/>
      <c r="K28" s="213"/>
      <c r="L28" s="213"/>
      <c r="M28" s="213"/>
      <c r="N28" s="213"/>
      <c r="O28" s="213"/>
      <c r="P28" s="213"/>
      <c r="Q28" s="213"/>
      <c r="R28" s="213"/>
      <c r="S28" s="213"/>
      <c r="T28" s="213"/>
      <c r="U28" s="213"/>
      <c r="V28" s="213"/>
      <c r="W28" s="213"/>
      <c r="X28" s="213"/>
      <c r="Y28" s="213"/>
      <c r="Z28" s="192" t="s">
        <v>77</v>
      </c>
      <c r="AA28" s="203"/>
      <c r="AB28" s="2"/>
      <c r="AC28" s="2" t="str">
        <f>IF(I28="","",IF(MOD(I28,100)=0,"","100円未満の端数を含む金額の記入はできません。"))</f>
        <v/>
      </c>
    </row>
    <row r="29" spans="1:30" s="1" customFormat="1" ht="30.75" customHeight="1" thickBot="1">
      <c r="B29" s="216" t="s">
        <v>68</v>
      </c>
      <c r="C29" s="217"/>
      <c r="D29" s="219" t="s">
        <v>69</v>
      </c>
      <c r="E29" s="192"/>
      <c r="F29" s="192"/>
      <c r="G29" s="192"/>
      <c r="H29" s="203"/>
      <c r="I29" s="207">
        <f>入力フォーム!C17</f>
        <v>0</v>
      </c>
      <c r="J29" s="208"/>
      <c r="K29" s="208"/>
      <c r="L29" s="208"/>
      <c r="M29" s="208"/>
      <c r="N29" s="208"/>
      <c r="O29" s="208"/>
      <c r="P29" s="208"/>
      <c r="Q29" s="208"/>
      <c r="R29" s="208"/>
      <c r="S29" s="208"/>
      <c r="T29" s="208"/>
      <c r="U29" s="208"/>
      <c r="V29" s="208"/>
      <c r="W29" s="208"/>
      <c r="X29" s="208"/>
      <c r="Y29" s="208"/>
      <c r="Z29" s="208"/>
      <c r="AA29" s="209"/>
      <c r="AB29" s="2"/>
      <c r="AC29" s="2"/>
    </row>
    <row r="30" spans="1:30" s="1" customFormat="1" ht="30.75" customHeight="1" thickBot="1">
      <c r="B30" s="218"/>
      <c r="C30" s="217"/>
      <c r="D30" s="219" t="s">
        <v>74</v>
      </c>
      <c r="E30" s="192"/>
      <c r="F30" s="192"/>
      <c r="G30" s="192"/>
      <c r="H30" s="203"/>
      <c r="I30" s="207">
        <f>入力フォーム!C20</f>
        <v>0</v>
      </c>
      <c r="J30" s="208"/>
      <c r="K30" s="208"/>
      <c r="L30" s="208"/>
      <c r="M30" s="208"/>
      <c r="N30" s="208"/>
      <c r="O30" s="208"/>
      <c r="P30" s="208"/>
      <c r="Q30" s="208"/>
      <c r="R30" s="208"/>
      <c r="S30" s="208"/>
      <c r="T30" s="208"/>
      <c r="U30" s="208"/>
      <c r="V30" s="208"/>
      <c r="W30" s="208"/>
      <c r="X30" s="208"/>
      <c r="Y30" s="208"/>
      <c r="Z30" s="208"/>
      <c r="AA30" s="209"/>
      <c r="AC30" s="2"/>
    </row>
    <row r="31" spans="1:30" s="1" customFormat="1" ht="51" customHeight="1" thickBot="1">
      <c r="B31" s="218"/>
      <c r="C31" s="217"/>
      <c r="D31" s="219" t="s">
        <v>75</v>
      </c>
      <c r="E31" s="192"/>
      <c r="F31" s="192"/>
      <c r="G31" s="192"/>
      <c r="H31" s="203"/>
      <c r="I31" s="204"/>
      <c r="J31" s="205"/>
      <c r="K31" s="205"/>
      <c r="L31" s="205"/>
      <c r="M31" s="205"/>
      <c r="N31" s="205"/>
      <c r="O31" s="205"/>
      <c r="P31" s="205"/>
      <c r="Q31" s="205"/>
      <c r="R31" s="205"/>
      <c r="S31" s="205"/>
      <c r="T31" s="205"/>
      <c r="U31" s="205"/>
      <c r="V31" s="205"/>
      <c r="W31" s="205"/>
      <c r="X31" s="205"/>
      <c r="Y31" s="205"/>
      <c r="Z31" s="205"/>
      <c r="AA31" s="206"/>
      <c r="AC31" s="2"/>
    </row>
    <row r="32" spans="1:30" s="1" customFormat="1" ht="30.75" customHeight="1" thickBot="1">
      <c r="B32" s="219" t="s">
        <v>81</v>
      </c>
      <c r="C32" s="192"/>
      <c r="D32" s="192"/>
      <c r="E32" s="192"/>
      <c r="F32" s="192"/>
      <c r="G32" s="192"/>
      <c r="H32" s="176"/>
      <c r="I32" s="220" t="s">
        <v>62</v>
      </c>
      <c r="J32" s="220"/>
      <c r="K32" s="220"/>
      <c r="L32" s="222"/>
      <c r="M32" s="222"/>
      <c r="N32" s="222"/>
      <c r="O32" s="223" t="s">
        <v>1</v>
      </c>
      <c r="P32" s="223"/>
      <c r="Q32" s="222"/>
      <c r="R32" s="222"/>
      <c r="S32" s="222"/>
      <c r="T32" s="223" t="s">
        <v>82</v>
      </c>
      <c r="U32" s="223"/>
      <c r="V32" s="221"/>
      <c r="W32" s="221"/>
      <c r="X32" s="221"/>
      <c r="Y32" s="192" t="s">
        <v>83</v>
      </c>
      <c r="Z32" s="192"/>
      <c r="AA32" s="176"/>
      <c r="AB32" s="2"/>
    </row>
    <row r="33" spans="2:29" s="1" customFormat="1" ht="30.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2:29" s="1" customFormat="1">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2:29" s="1" customFormat="1">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2:29" s="1" customFormat="1">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2:29" s="1" customFormat="1">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2:29" s="1" customFormat="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2:29" s="1" customFormat="1">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2:29" s="1" customFormat="1">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2:29" s="1" customFormat="1">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2:29" s="1" customFormat="1">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2:29" s="1" customForma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2:29" s="1" customFormat="1">
      <c r="B44" s="2"/>
      <c r="C44" s="2"/>
      <c r="D44" s="2"/>
      <c r="E44" s="2"/>
      <c r="AA44" s="2"/>
      <c r="AB44" s="2"/>
      <c r="AC44" s="2"/>
    </row>
    <row r="45" spans="2:29" s="1" customFormat="1">
      <c r="B45" s="2"/>
      <c r="C45" s="2"/>
      <c r="D45" s="2"/>
      <c r="E45" s="2"/>
      <c r="AC45" s="2"/>
    </row>
    <row r="46" spans="2:29" s="1" customFormat="1">
      <c r="B46" s="2"/>
      <c r="C46" s="2"/>
      <c r="D46" s="2"/>
      <c r="E46" s="2"/>
    </row>
    <row r="47" spans="2:29" s="1" customFormat="1">
      <c r="B47" s="2"/>
      <c r="C47" s="2"/>
      <c r="D47" s="2"/>
      <c r="E47" s="2"/>
    </row>
    <row r="48" spans="2:29" s="1" customFormat="1">
      <c r="B48" s="2"/>
      <c r="C48" s="2"/>
      <c r="D48" s="2"/>
      <c r="E48" s="2"/>
    </row>
    <row r="49" spans="2:5" s="1" customFormat="1">
      <c r="B49" s="2"/>
      <c r="C49" s="2"/>
      <c r="D49" s="2"/>
      <c r="E49" s="2"/>
    </row>
    <row r="50" spans="2:5" s="1" customFormat="1"/>
    <row r="51" spans="2:5" s="1" customFormat="1"/>
    <row r="52" spans="2:5" s="1" customFormat="1"/>
    <row r="53" spans="2:5" s="1" customFormat="1"/>
    <row r="54" spans="2:5" s="1" customFormat="1"/>
    <row r="55" spans="2:5" s="1" customFormat="1"/>
    <row r="56" spans="2:5" s="1" customFormat="1"/>
    <row r="57" spans="2:5" s="1" customFormat="1"/>
    <row r="58" spans="2:5" s="1" customFormat="1"/>
    <row r="59" spans="2:5" s="1" customFormat="1"/>
    <row r="60" spans="2:5" s="1" customFormat="1"/>
    <row r="61" spans="2:5" s="1" customFormat="1"/>
    <row r="62" spans="2:5" s="1" customFormat="1"/>
    <row r="63" spans="2:5" s="1" customFormat="1"/>
    <row r="64" spans="2:5"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pans="1:28" s="1" customFormat="1"/>
    <row r="242" spans="1:28" s="1" customFormat="1"/>
    <row r="243" spans="1:28" s="1" customFormat="1"/>
    <row r="244" spans="1:28" s="1" customFormat="1"/>
    <row r="245" spans="1:28" s="1" customFormat="1"/>
    <row r="246" spans="1:28" s="1" customFormat="1"/>
    <row r="247" spans="1:28" s="1" customFormat="1">
      <c r="A247"/>
      <c r="B247"/>
      <c r="C247"/>
      <c r="D247"/>
      <c r="E247"/>
      <c r="F247"/>
      <c r="G247"/>
      <c r="H247"/>
      <c r="I247"/>
      <c r="J247"/>
      <c r="K247"/>
      <c r="L247"/>
      <c r="M247"/>
      <c r="N247"/>
      <c r="O247"/>
      <c r="P247"/>
      <c r="Q247"/>
      <c r="R247"/>
      <c r="S247"/>
      <c r="T247"/>
      <c r="U247"/>
      <c r="V247"/>
      <c r="W247"/>
      <c r="X247"/>
      <c r="Y247"/>
      <c r="Z247"/>
      <c r="AA247"/>
      <c r="AB247"/>
    </row>
    <row r="248" spans="1:28" s="1" customFormat="1">
      <c r="A248"/>
      <c r="B248"/>
      <c r="C248"/>
      <c r="D248"/>
      <c r="E248"/>
      <c r="F248"/>
      <c r="G248"/>
      <c r="H248"/>
      <c r="I248"/>
      <c r="J248"/>
      <c r="K248"/>
      <c r="L248"/>
      <c r="M248"/>
      <c r="N248"/>
      <c r="O248"/>
      <c r="P248"/>
      <c r="Q248"/>
      <c r="R248"/>
      <c r="S248"/>
      <c r="T248"/>
      <c r="U248"/>
      <c r="V248"/>
      <c r="W248"/>
      <c r="X248"/>
      <c r="Y248"/>
      <c r="Z248"/>
      <c r="AA248"/>
      <c r="AB248"/>
    </row>
  </sheetData>
  <sheetProtection algorithmName="SHA-512" hashValue="Ey2cMsmEMkN09zN74d9L57yZyr1INqtpCzNQRlIFWB16r73axcGcrN3VcABI19+JuBi7+NbNo/5wPiCiF0/XqA==" saltValue="Bmpy/8OClP7jEvaglAMY4Q==" spinCount="100000" sheet="1" objects="1" selectLockedCells="1"/>
  <mergeCells count="66">
    <mergeCell ref="L7:N7"/>
    <mergeCell ref="AC4:AY6"/>
    <mergeCell ref="U7:X7"/>
    <mergeCell ref="Y7:AA7"/>
    <mergeCell ref="S7:T7"/>
    <mergeCell ref="O7:R7"/>
    <mergeCell ref="B8:K8"/>
    <mergeCell ref="B7:K7"/>
    <mergeCell ref="L8:AA8"/>
    <mergeCell ref="C20:Y20"/>
    <mergeCell ref="C17:Z18"/>
    <mergeCell ref="B15:I15"/>
    <mergeCell ref="U14:V14"/>
    <mergeCell ref="W14:X14"/>
    <mergeCell ref="L13:AA13"/>
    <mergeCell ref="D13:K13"/>
    <mergeCell ref="Y14:Z14"/>
    <mergeCell ref="D12:K12"/>
    <mergeCell ref="B16:M16"/>
    <mergeCell ref="B19:L19"/>
    <mergeCell ref="D9:K9"/>
    <mergeCell ref="D10:K10"/>
    <mergeCell ref="D11:K11"/>
    <mergeCell ref="B14:K14"/>
    <mergeCell ref="L9:AA9"/>
    <mergeCell ref="L10:AA10"/>
    <mergeCell ref="L11:AA11"/>
    <mergeCell ref="B9:C13"/>
    <mergeCell ref="M14:N14"/>
    <mergeCell ref="O14:P14"/>
    <mergeCell ref="Q14:R14"/>
    <mergeCell ref="S14:T14"/>
    <mergeCell ref="L12:AA12"/>
    <mergeCell ref="B32:G32"/>
    <mergeCell ref="I32:K32"/>
    <mergeCell ref="V32:X32"/>
    <mergeCell ref="L32:N32"/>
    <mergeCell ref="O32:P32"/>
    <mergeCell ref="Q32:S32"/>
    <mergeCell ref="T32:U32"/>
    <mergeCell ref="I28:Y28"/>
    <mergeCell ref="B27:C28"/>
    <mergeCell ref="B29:C31"/>
    <mergeCell ref="B25:H25"/>
    <mergeCell ref="B26:H26"/>
    <mergeCell ref="D27:H27"/>
    <mergeCell ref="D28:H28"/>
    <mergeCell ref="D29:H29"/>
    <mergeCell ref="D30:H30"/>
    <mergeCell ref="D31:H31"/>
    <mergeCell ref="AB9:AB11"/>
    <mergeCell ref="Y32:Z32"/>
    <mergeCell ref="B1:AC2"/>
    <mergeCell ref="B5:AB5"/>
    <mergeCell ref="B4:AB4"/>
    <mergeCell ref="B3:L3"/>
    <mergeCell ref="Z25:AA25"/>
    <mergeCell ref="Z26:AA26"/>
    <mergeCell ref="Z27:AA27"/>
    <mergeCell ref="Z28:AA28"/>
    <mergeCell ref="I31:AA31"/>
    <mergeCell ref="I30:AA30"/>
    <mergeCell ref="I29:AA29"/>
    <mergeCell ref="I25:Y25"/>
    <mergeCell ref="I26:Y26"/>
    <mergeCell ref="I27:Y27"/>
  </mergeCells>
  <phoneticPr fontId="1"/>
  <conditionalFormatting sqref="B13:AA16 B12:D12 B19:AA19 B17:C17 B18 AA17:AA18 B21:AA21 B20:C20 Z20:AA20 B9:K11 B7:L7 Y7 S7">
    <cfRule type="expression" dxfId="10" priority="15">
      <formula>B7&lt;&gt;""</formula>
    </cfRule>
  </conditionalFormatting>
  <conditionalFormatting sqref="O14:P14 S14:T14 W14:X14">
    <cfRule type="containsBlanks" dxfId="9" priority="12">
      <formula>LEN(TRIM(O14))=0</formula>
    </cfRule>
  </conditionalFormatting>
  <conditionalFormatting sqref="L8:AA11 U7 O7">
    <cfRule type="containsBlanks" dxfId="8" priority="11">
      <formula>LEN(TRIM(L7))=0</formula>
    </cfRule>
  </conditionalFormatting>
  <conditionalFormatting sqref="C17:Z18 C20:Y20">
    <cfRule type="containsBlanks" dxfId="7" priority="10">
      <formula>LEN(TRIM(C17))=0</formula>
    </cfRule>
  </conditionalFormatting>
  <conditionalFormatting sqref="I32 T32 O32">
    <cfRule type="expression" dxfId="6" priority="9">
      <formula>I32&lt;&gt;""</formula>
    </cfRule>
  </conditionalFormatting>
  <conditionalFormatting sqref="O7:R7">
    <cfRule type="notContainsBlanks" dxfId="5" priority="7">
      <formula>LEN(TRIM(O7))&gt;0</formula>
    </cfRule>
  </conditionalFormatting>
  <conditionalFormatting sqref="U7:X7">
    <cfRule type="notContainsBlanks" dxfId="4" priority="6">
      <formula>LEN(TRIM(U7))&gt;0</formula>
    </cfRule>
  </conditionalFormatting>
  <conditionalFormatting sqref="L8:AA8">
    <cfRule type="notContainsBlanks" dxfId="3" priority="5">
      <formula>LEN(TRIM(L8))&gt;0</formula>
    </cfRule>
  </conditionalFormatting>
  <conditionalFormatting sqref="I25:Y28 I31:AA31 L32:N32 Q32:S32 V32:X32">
    <cfRule type="notContainsBlanks" dxfId="2" priority="3">
      <formula>LEN(TRIM(I25))&gt;0</formula>
    </cfRule>
  </conditionalFormatting>
  <conditionalFormatting sqref="L13:AA13">
    <cfRule type="containsBlanks" dxfId="1" priority="2">
      <formula>LEN(TRIM(L13))=0</formula>
    </cfRule>
  </conditionalFormatting>
  <conditionalFormatting sqref="L9:AA11">
    <cfRule type="notContainsBlanks" dxfId="0" priority="1">
      <formula>LEN(TRIM(L9))&gt;0</formula>
    </cfRule>
  </conditionalFormatting>
  <dataValidations xWindow="379" yWindow="330" count="14">
    <dataValidation type="whole" operator="greaterThanOrEqual" allowBlank="1" showInputMessage="1" showErrorMessage="1" error="1000円以上、100円単位で入力してください。" promptTitle="端数について" prompt="100円未満の端数は入力しないでください" sqref="L10:AA10 L11:AA11" xr:uid="{00000000-0002-0000-0000-000000000000}">
      <formula1>1000</formula1>
    </dataValidation>
    <dataValidation type="whole" allowBlank="1" showInputMessage="1" showErrorMessage="1" error="100円以外の金額を入力しないでください。" sqref="L12:AA12" xr:uid="{00000000-0002-0000-0000-000001000000}">
      <formula1>100</formula1>
      <formula2>100</formula2>
    </dataValidation>
    <dataValidation type="whole" imeMode="off" allowBlank="1" showInputMessage="1" showErrorMessage="1" sqref="L8:AA8" xr:uid="{00000000-0002-0000-0000-000002000000}">
      <formula1>10</formula1>
      <formula2>9999999</formula2>
    </dataValidation>
    <dataValidation type="whole" allowBlank="1" showInputMessage="1" showErrorMessage="1" sqref="O14:P14" xr:uid="{00000000-0002-0000-0000-000003000000}">
      <formula1>3</formula1>
      <formula2>99</formula2>
    </dataValidation>
    <dataValidation type="whole" allowBlank="1" showInputMessage="1" showErrorMessage="1" sqref="S14:T14" xr:uid="{00000000-0002-0000-0000-000004000000}">
      <formula1>1</formula1>
      <formula2>12</formula2>
    </dataValidation>
    <dataValidation type="whole" allowBlank="1" showInputMessage="1" showErrorMessage="1" sqref="W14:X14" xr:uid="{00000000-0002-0000-0000-000005000000}">
      <formula1>10</formula1>
      <formula2>14</formula2>
    </dataValidation>
    <dataValidation imeMode="on" allowBlank="1" showInputMessage="1" showErrorMessage="1" sqref="C17:Z18 C20:Y20" xr:uid="{00000000-0002-0000-0000-000006000000}"/>
    <dataValidation type="whole" imeMode="off" allowBlank="1" showInputMessage="1" showErrorMessage="1" sqref="O7:R7 L32:N32" xr:uid="{00000000-0002-0000-0000-000007000000}">
      <formula1>3</formula1>
      <formula2>99</formula2>
    </dataValidation>
    <dataValidation type="whole" imeMode="off" allowBlank="1" showInputMessage="1" showErrorMessage="1" sqref="U7:X7 Q32:S32" xr:uid="{00000000-0002-0000-0000-000008000000}">
      <formula1>1</formula1>
      <formula2>12</formula2>
    </dataValidation>
    <dataValidation imeMode="off" allowBlank="1" showInputMessage="1" showErrorMessage="1" sqref="T32" xr:uid="{00000000-0002-0000-0000-000009000000}"/>
    <dataValidation type="whole" allowBlank="1" showInputMessage="1" showErrorMessage="1" prompt="13桁で入力してください" sqref="I31:AA31" xr:uid="{00000000-0002-0000-0000-00000A000000}">
      <formula1>1000000000000</formula1>
      <formula2>9999999999999</formula2>
    </dataValidation>
    <dataValidation type="whole" imeMode="off" allowBlank="1" showInputMessage="1" showErrorMessage="1" sqref="V32:X32" xr:uid="{00000000-0002-0000-0000-00000B000000}">
      <formula1>1</formula1>
      <formula2>31</formula2>
    </dataValidation>
    <dataValidation type="whole" operator="greaterThanOrEqual" allowBlank="1" showInputMessage="1" showErrorMessage="1" sqref="I27:Y28" xr:uid="{00000000-0002-0000-0000-00000C000000}">
      <formula1>100</formula1>
    </dataValidation>
    <dataValidation type="whole" operator="greaterThanOrEqual" allowBlank="1" showInputMessage="1" showErrorMessage="1" promptTitle="端数について" prompt="100円未満の端数は入力しないでください" sqref="L9:AA9" xr:uid="{00000000-0002-0000-0000-00000D000000}">
      <formula1>100</formula1>
    </dataValidation>
  </dataValidations>
  <printOptions horizontalCentered="1" verticalCentered="1"/>
  <pageMargins left="0" right="0" top="0" bottom="0" header="0.31496062992125984" footer="0.31496062992125984"/>
  <pageSetup paperSize="9" scale="5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B81"/>
  <sheetViews>
    <sheetView showGridLines="0" zoomScaleNormal="100" zoomScaleSheetLayoutView="85" workbookViewId="0">
      <selection activeCell="B2" sqref="B2:G2"/>
    </sheetView>
  </sheetViews>
  <sheetFormatPr defaultRowHeight="13.5"/>
  <cols>
    <col min="1" max="1" width="1.25" style="25" customWidth="1"/>
    <col min="2" max="7" width="2.875" style="25" customWidth="1"/>
    <col min="8" max="16" width="2.625" style="25" customWidth="1"/>
    <col min="17" max="18" width="1.25" style="25" customWidth="1"/>
    <col min="19" max="24" width="2.875" style="25" customWidth="1"/>
    <col min="25" max="33" width="2.625" style="25" customWidth="1"/>
    <col min="34" max="35" width="1.25" style="25" customWidth="1"/>
    <col min="36" max="41" width="2.875" style="25" customWidth="1"/>
    <col min="42" max="50" width="2.625" style="25" customWidth="1"/>
    <col min="51" max="51" width="1.25" style="25" customWidth="1"/>
    <col min="52" max="52" width="10" style="25" customWidth="1"/>
    <col min="53" max="53" width="5" style="25" customWidth="1"/>
    <col min="54" max="16384" width="9" style="25"/>
  </cols>
  <sheetData>
    <row r="1" spans="1:53" ht="3.75" customHeight="1">
      <c r="A1" s="113"/>
      <c r="Q1" s="187"/>
      <c r="R1" s="26"/>
      <c r="AH1" s="187"/>
      <c r="AY1" s="27"/>
    </row>
    <row r="2" spans="1:53" ht="30.75" customHeight="1">
      <c r="A2" s="113"/>
      <c r="B2" s="426" t="s">
        <v>31</v>
      </c>
      <c r="C2" s="427"/>
      <c r="D2" s="427"/>
      <c r="E2" s="427"/>
      <c r="F2" s="427"/>
      <c r="G2" s="428"/>
      <c r="I2" s="493" t="s">
        <v>113</v>
      </c>
      <c r="J2" s="494"/>
      <c r="K2" s="494"/>
      <c r="L2" s="494"/>
      <c r="M2" s="494"/>
      <c r="N2" s="494"/>
      <c r="O2" s="494"/>
      <c r="P2" s="495"/>
      <c r="Q2" s="187"/>
      <c r="S2" s="426" t="s">
        <v>31</v>
      </c>
      <c r="T2" s="427"/>
      <c r="U2" s="427"/>
      <c r="V2" s="427"/>
      <c r="W2" s="427"/>
      <c r="X2" s="428"/>
      <c r="Z2" s="493" t="s">
        <v>113</v>
      </c>
      <c r="AA2" s="494"/>
      <c r="AB2" s="494"/>
      <c r="AC2" s="494"/>
      <c r="AD2" s="494"/>
      <c r="AE2" s="494"/>
      <c r="AF2" s="494"/>
      <c r="AG2" s="495"/>
      <c r="AH2" s="187"/>
      <c r="AJ2" s="426" t="s">
        <v>31</v>
      </c>
      <c r="AK2" s="427"/>
      <c r="AL2" s="427"/>
      <c r="AM2" s="427"/>
      <c r="AN2" s="427"/>
      <c r="AO2" s="428"/>
      <c r="AQ2" s="493" t="s">
        <v>113</v>
      </c>
      <c r="AR2" s="494"/>
      <c r="AS2" s="494"/>
      <c r="AT2" s="494"/>
      <c r="AU2" s="494"/>
      <c r="AV2" s="494"/>
      <c r="AW2" s="494"/>
      <c r="AX2" s="495"/>
      <c r="AY2" s="27"/>
      <c r="AZ2" s="460" t="s">
        <v>27</v>
      </c>
    </row>
    <row r="3" spans="1:53" ht="15.75" customHeight="1">
      <c r="A3" s="113"/>
      <c r="B3" s="292" t="s">
        <v>30</v>
      </c>
      <c r="C3" s="293"/>
      <c r="D3" s="293"/>
      <c r="E3" s="293"/>
      <c r="F3" s="293"/>
      <c r="G3" s="450"/>
      <c r="H3" s="79"/>
      <c r="I3" s="429" t="s">
        <v>32</v>
      </c>
      <c r="J3" s="430"/>
      <c r="K3" s="430"/>
      <c r="L3" s="430"/>
      <c r="M3" s="430"/>
      <c r="N3" s="430"/>
      <c r="O3" s="430"/>
      <c r="P3" s="431"/>
      <c r="Q3" s="187"/>
      <c r="S3" s="292" t="s">
        <v>30</v>
      </c>
      <c r="T3" s="293"/>
      <c r="U3" s="293"/>
      <c r="V3" s="293"/>
      <c r="W3" s="293"/>
      <c r="X3" s="450"/>
      <c r="Y3" s="79"/>
      <c r="Z3" s="429" t="s">
        <v>104</v>
      </c>
      <c r="AA3" s="430"/>
      <c r="AB3" s="430"/>
      <c r="AC3" s="430"/>
      <c r="AD3" s="430"/>
      <c r="AE3" s="430"/>
      <c r="AF3" s="430"/>
      <c r="AG3" s="431"/>
      <c r="AH3" s="187"/>
      <c r="AJ3" s="292" t="s">
        <v>30</v>
      </c>
      <c r="AK3" s="293"/>
      <c r="AL3" s="293"/>
      <c r="AM3" s="293"/>
      <c r="AN3" s="293"/>
      <c r="AO3" s="450"/>
      <c r="AP3" s="79"/>
      <c r="AQ3" s="429" t="s">
        <v>105</v>
      </c>
      <c r="AR3" s="430"/>
      <c r="AS3" s="430"/>
      <c r="AT3" s="430"/>
      <c r="AU3" s="430"/>
      <c r="AV3" s="430"/>
      <c r="AW3" s="430"/>
      <c r="AX3" s="431"/>
      <c r="AY3" s="27"/>
      <c r="AZ3" s="460"/>
      <c r="BA3" s="394"/>
    </row>
    <row r="4" spans="1:53" ht="9" customHeight="1">
      <c r="A4" s="113"/>
      <c r="B4" s="295"/>
      <c r="C4" s="296"/>
      <c r="D4" s="296"/>
      <c r="E4" s="296"/>
      <c r="F4" s="296"/>
      <c r="G4" s="436"/>
      <c r="H4" s="80"/>
      <c r="I4" s="432"/>
      <c r="J4" s="433"/>
      <c r="K4" s="433"/>
      <c r="L4" s="433"/>
      <c r="M4" s="433"/>
      <c r="N4" s="433"/>
      <c r="O4" s="433"/>
      <c r="P4" s="434"/>
      <c r="Q4" s="187"/>
      <c r="S4" s="295"/>
      <c r="T4" s="296"/>
      <c r="U4" s="296"/>
      <c r="V4" s="296"/>
      <c r="W4" s="296"/>
      <c r="X4" s="436"/>
      <c r="Y4" s="80"/>
      <c r="Z4" s="432"/>
      <c r="AA4" s="433"/>
      <c r="AB4" s="433"/>
      <c r="AC4" s="433"/>
      <c r="AD4" s="433"/>
      <c r="AE4" s="433"/>
      <c r="AF4" s="433"/>
      <c r="AG4" s="434"/>
      <c r="AH4" s="187"/>
      <c r="AJ4" s="295"/>
      <c r="AK4" s="296"/>
      <c r="AL4" s="296"/>
      <c r="AM4" s="296"/>
      <c r="AN4" s="296"/>
      <c r="AO4" s="436"/>
      <c r="AP4" s="80"/>
      <c r="AQ4" s="432"/>
      <c r="AR4" s="433"/>
      <c r="AS4" s="433"/>
      <c r="AT4" s="433"/>
      <c r="AU4" s="433"/>
      <c r="AV4" s="433"/>
      <c r="AW4" s="433"/>
      <c r="AX4" s="434"/>
      <c r="AY4" s="27"/>
      <c r="AZ4" s="460"/>
      <c r="BA4" s="394"/>
    </row>
    <row r="5" spans="1:53" ht="12.75" customHeight="1">
      <c r="A5" s="113"/>
      <c r="B5" s="359" t="s">
        <v>10</v>
      </c>
      <c r="C5" s="360"/>
      <c r="D5" s="360"/>
      <c r="E5" s="360"/>
      <c r="F5" s="360"/>
      <c r="G5" s="361"/>
      <c r="H5" s="81"/>
      <c r="I5" s="289"/>
      <c r="J5" s="290"/>
      <c r="K5" s="290"/>
      <c r="L5" s="290"/>
      <c r="M5" s="290"/>
      <c r="N5" s="290"/>
      <c r="O5" s="290"/>
      <c r="P5" s="435"/>
      <c r="Q5" s="187"/>
      <c r="S5" s="359" t="s">
        <v>10</v>
      </c>
      <c r="T5" s="360"/>
      <c r="U5" s="360"/>
      <c r="V5" s="360"/>
      <c r="W5" s="360"/>
      <c r="X5" s="361"/>
      <c r="Y5" s="81"/>
      <c r="Z5" s="289"/>
      <c r="AA5" s="290"/>
      <c r="AB5" s="290"/>
      <c r="AC5" s="290"/>
      <c r="AD5" s="290"/>
      <c r="AE5" s="290"/>
      <c r="AF5" s="290"/>
      <c r="AG5" s="435"/>
      <c r="AH5" s="187"/>
      <c r="AJ5" s="359" t="s">
        <v>10</v>
      </c>
      <c r="AK5" s="360"/>
      <c r="AL5" s="360"/>
      <c r="AM5" s="360"/>
      <c r="AN5" s="360"/>
      <c r="AO5" s="361"/>
      <c r="AP5" s="81"/>
      <c r="AQ5" s="289"/>
      <c r="AR5" s="290"/>
      <c r="AS5" s="290"/>
      <c r="AT5" s="290"/>
      <c r="AU5" s="290"/>
      <c r="AV5" s="290"/>
      <c r="AW5" s="290"/>
      <c r="AX5" s="435"/>
      <c r="AY5" s="27"/>
      <c r="AZ5" s="460"/>
      <c r="BA5" s="394"/>
    </row>
    <row r="6" spans="1:53" ht="33.75" customHeight="1">
      <c r="A6" s="113"/>
      <c r="B6" s="98">
        <v>2</v>
      </c>
      <c r="C6" s="99">
        <v>3</v>
      </c>
      <c r="D6" s="100">
        <v>2</v>
      </c>
      <c r="E6" s="99">
        <v>1</v>
      </c>
      <c r="F6" s="101">
        <v>7</v>
      </c>
      <c r="G6" s="102">
        <v>3</v>
      </c>
      <c r="H6" s="81"/>
      <c r="I6" s="295"/>
      <c r="J6" s="296"/>
      <c r="K6" s="296"/>
      <c r="L6" s="296"/>
      <c r="M6" s="296"/>
      <c r="N6" s="296"/>
      <c r="O6" s="296"/>
      <c r="P6" s="436"/>
      <c r="Q6" s="187"/>
      <c r="S6" s="98">
        <v>2</v>
      </c>
      <c r="T6" s="99">
        <v>3</v>
      </c>
      <c r="U6" s="100">
        <v>2</v>
      </c>
      <c r="V6" s="99">
        <v>1</v>
      </c>
      <c r="W6" s="101">
        <v>7</v>
      </c>
      <c r="X6" s="102">
        <v>3</v>
      </c>
      <c r="Y6" s="81"/>
      <c r="Z6" s="295"/>
      <c r="AA6" s="296"/>
      <c r="AB6" s="296"/>
      <c r="AC6" s="296"/>
      <c r="AD6" s="296"/>
      <c r="AE6" s="296"/>
      <c r="AF6" s="296"/>
      <c r="AG6" s="436"/>
      <c r="AH6" s="187"/>
      <c r="AJ6" s="98">
        <v>2</v>
      </c>
      <c r="AK6" s="99">
        <v>3</v>
      </c>
      <c r="AL6" s="100">
        <v>2</v>
      </c>
      <c r="AM6" s="99">
        <v>1</v>
      </c>
      <c r="AN6" s="101">
        <v>7</v>
      </c>
      <c r="AO6" s="102">
        <v>3</v>
      </c>
      <c r="AP6" s="81"/>
      <c r="AQ6" s="295"/>
      <c r="AR6" s="296"/>
      <c r="AS6" s="296"/>
      <c r="AT6" s="296"/>
      <c r="AU6" s="296"/>
      <c r="AV6" s="296"/>
      <c r="AW6" s="296"/>
      <c r="AX6" s="436"/>
      <c r="AY6" s="27"/>
      <c r="AZ6" s="460"/>
      <c r="BA6" s="394"/>
    </row>
    <row r="7" spans="1:53" ht="4.5" customHeight="1" thickBot="1">
      <c r="A7" s="113"/>
      <c r="B7" s="45"/>
      <c r="C7" s="45"/>
      <c r="D7" s="45"/>
      <c r="E7" s="45"/>
      <c r="F7" s="45"/>
      <c r="G7" s="45"/>
      <c r="H7" s="45"/>
      <c r="I7" s="45"/>
      <c r="J7" s="45"/>
      <c r="K7" s="45"/>
      <c r="L7" s="45"/>
      <c r="M7" s="45"/>
      <c r="N7" s="45"/>
      <c r="O7" s="45"/>
      <c r="P7" s="45"/>
      <c r="Q7" s="187"/>
      <c r="S7" s="45"/>
      <c r="T7" s="45"/>
      <c r="U7" s="45"/>
      <c r="V7" s="45"/>
      <c r="W7" s="45"/>
      <c r="X7" s="45"/>
      <c r="Y7" s="45"/>
      <c r="Z7" s="45"/>
      <c r="AA7" s="45"/>
      <c r="AB7" s="45"/>
      <c r="AC7" s="45"/>
      <c r="AD7" s="45"/>
      <c r="AE7" s="45"/>
      <c r="AF7" s="45"/>
      <c r="AG7" s="45"/>
      <c r="AH7" s="187"/>
      <c r="AJ7" s="45"/>
      <c r="AK7" s="45"/>
      <c r="AL7" s="45"/>
      <c r="AM7" s="45"/>
      <c r="AN7" s="45"/>
      <c r="AO7" s="45"/>
      <c r="AP7" s="45"/>
      <c r="AQ7" s="45"/>
      <c r="AR7" s="45"/>
      <c r="AS7" s="45"/>
      <c r="AT7" s="45"/>
      <c r="AU7" s="45"/>
      <c r="AV7" s="45"/>
      <c r="AW7" s="45"/>
      <c r="AX7" s="45"/>
      <c r="AY7" s="27"/>
      <c r="AZ7" s="460"/>
      <c r="BA7" s="394"/>
    </row>
    <row r="8" spans="1:53" ht="9.75" customHeight="1">
      <c r="A8" s="113"/>
      <c r="B8" s="442" t="s">
        <v>15</v>
      </c>
      <c r="C8" s="443"/>
      <c r="D8" s="443"/>
      <c r="E8" s="443"/>
      <c r="F8" s="443"/>
      <c r="G8" s="443"/>
      <c r="H8" s="444"/>
      <c r="I8" s="445" t="s">
        <v>37</v>
      </c>
      <c r="J8" s="443"/>
      <c r="K8" s="443"/>
      <c r="L8" s="443"/>
      <c r="M8" s="443"/>
      <c r="N8" s="443"/>
      <c r="O8" s="443"/>
      <c r="P8" s="446"/>
      <c r="Q8" s="187"/>
      <c r="S8" s="442" t="s">
        <v>0</v>
      </c>
      <c r="T8" s="443"/>
      <c r="U8" s="443"/>
      <c r="V8" s="443"/>
      <c r="W8" s="443"/>
      <c r="X8" s="443"/>
      <c r="Y8" s="444"/>
      <c r="Z8" s="445" t="s">
        <v>37</v>
      </c>
      <c r="AA8" s="443"/>
      <c r="AB8" s="443"/>
      <c r="AC8" s="443"/>
      <c r="AD8" s="443"/>
      <c r="AE8" s="443"/>
      <c r="AF8" s="443"/>
      <c r="AG8" s="446"/>
      <c r="AH8" s="187"/>
      <c r="AJ8" s="442" t="s">
        <v>0</v>
      </c>
      <c r="AK8" s="443"/>
      <c r="AL8" s="443"/>
      <c r="AM8" s="443"/>
      <c r="AN8" s="443"/>
      <c r="AO8" s="443"/>
      <c r="AP8" s="444"/>
      <c r="AQ8" s="445" t="s">
        <v>37</v>
      </c>
      <c r="AR8" s="443"/>
      <c r="AS8" s="443"/>
      <c r="AT8" s="443"/>
      <c r="AU8" s="443"/>
      <c r="AV8" s="443"/>
      <c r="AW8" s="443"/>
      <c r="AX8" s="446"/>
      <c r="AY8" s="27"/>
      <c r="AZ8" s="460"/>
      <c r="BA8" s="394"/>
    </row>
    <row r="9" spans="1:53" ht="21" customHeight="1">
      <c r="A9" s="113"/>
      <c r="B9" s="362" t="s">
        <v>98</v>
      </c>
      <c r="C9" s="363"/>
      <c r="D9" s="363"/>
      <c r="E9" s="363"/>
      <c r="F9" s="363"/>
      <c r="G9" s="363"/>
      <c r="H9" s="364"/>
      <c r="I9" s="365" t="s">
        <v>33</v>
      </c>
      <c r="J9" s="366"/>
      <c r="K9" s="366"/>
      <c r="L9" s="366"/>
      <c r="M9" s="366"/>
      <c r="N9" s="366"/>
      <c r="O9" s="366"/>
      <c r="P9" s="367"/>
      <c r="Q9" s="187"/>
      <c r="S9" s="362" t="s">
        <v>98</v>
      </c>
      <c r="T9" s="363"/>
      <c r="U9" s="363"/>
      <c r="V9" s="363"/>
      <c r="W9" s="363"/>
      <c r="X9" s="363"/>
      <c r="Y9" s="364"/>
      <c r="Z9" s="365" t="s">
        <v>33</v>
      </c>
      <c r="AA9" s="366"/>
      <c r="AB9" s="366"/>
      <c r="AC9" s="366"/>
      <c r="AD9" s="366"/>
      <c r="AE9" s="366"/>
      <c r="AF9" s="366"/>
      <c r="AG9" s="367"/>
      <c r="AH9" s="187"/>
      <c r="AJ9" s="362" t="s">
        <v>98</v>
      </c>
      <c r="AK9" s="363"/>
      <c r="AL9" s="363"/>
      <c r="AM9" s="363"/>
      <c r="AN9" s="363"/>
      <c r="AO9" s="363"/>
      <c r="AP9" s="364"/>
      <c r="AQ9" s="365" t="s">
        <v>33</v>
      </c>
      <c r="AR9" s="366"/>
      <c r="AS9" s="366"/>
      <c r="AT9" s="366"/>
      <c r="AU9" s="366"/>
      <c r="AV9" s="366"/>
      <c r="AW9" s="366"/>
      <c r="AX9" s="367"/>
      <c r="AY9" s="27"/>
      <c r="AZ9" s="460"/>
      <c r="BA9" s="394"/>
    </row>
    <row r="10" spans="1:53" ht="10.5" customHeight="1">
      <c r="A10" s="113"/>
      <c r="B10" s="368" t="str">
        <f>CONCATENATE(入力フォーム!L7,"  ",入力フォーム!O7,"  ",入力フォーム!S7,"  ",入力フォーム!U7,"  ",入力フォーム!Y7)</f>
        <v>令和    年    月分</v>
      </c>
      <c r="C10" s="369"/>
      <c r="D10" s="369"/>
      <c r="E10" s="369"/>
      <c r="F10" s="369"/>
      <c r="G10" s="369"/>
      <c r="H10" s="370"/>
      <c r="I10" s="374" t="s">
        <v>38</v>
      </c>
      <c r="J10" s="375"/>
      <c r="K10" s="375"/>
      <c r="L10" s="375"/>
      <c r="M10" s="375"/>
      <c r="N10" s="375"/>
      <c r="O10" s="375"/>
      <c r="P10" s="376"/>
      <c r="Q10" s="187"/>
      <c r="S10" s="368" t="str">
        <f>B10</f>
        <v>令和    年    月分</v>
      </c>
      <c r="T10" s="369"/>
      <c r="U10" s="369"/>
      <c r="V10" s="369"/>
      <c r="W10" s="369"/>
      <c r="X10" s="369"/>
      <c r="Y10" s="370"/>
      <c r="Z10" s="374" t="s">
        <v>38</v>
      </c>
      <c r="AA10" s="375"/>
      <c r="AB10" s="375"/>
      <c r="AC10" s="375"/>
      <c r="AD10" s="375"/>
      <c r="AE10" s="375"/>
      <c r="AF10" s="375"/>
      <c r="AG10" s="376"/>
      <c r="AH10" s="187"/>
      <c r="AJ10" s="368" t="str">
        <f>B10</f>
        <v>令和    年    月分</v>
      </c>
      <c r="AK10" s="369"/>
      <c r="AL10" s="369"/>
      <c r="AM10" s="369"/>
      <c r="AN10" s="369"/>
      <c r="AO10" s="369"/>
      <c r="AP10" s="370"/>
      <c r="AQ10" s="374" t="s">
        <v>38</v>
      </c>
      <c r="AR10" s="375"/>
      <c r="AS10" s="375"/>
      <c r="AT10" s="375"/>
      <c r="AU10" s="375"/>
      <c r="AV10" s="375"/>
      <c r="AW10" s="375"/>
      <c r="AX10" s="376"/>
      <c r="AY10" s="27"/>
      <c r="AZ10" s="460"/>
      <c r="BA10" s="394"/>
    </row>
    <row r="11" spans="1:53" ht="37.5" customHeight="1" thickBot="1">
      <c r="A11" s="113"/>
      <c r="B11" s="371"/>
      <c r="C11" s="372"/>
      <c r="D11" s="372"/>
      <c r="E11" s="372"/>
      <c r="F11" s="372"/>
      <c r="G11" s="372"/>
      <c r="H11" s="373"/>
      <c r="I11" s="447">
        <f>入力フォーム!L8</f>
        <v>0</v>
      </c>
      <c r="J11" s="448"/>
      <c r="K11" s="448"/>
      <c r="L11" s="448"/>
      <c r="M11" s="448"/>
      <c r="N11" s="448"/>
      <c r="O11" s="448"/>
      <c r="P11" s="449"/>
      <c r="Q11" s="187"/>
      <c r="S11" s="371"/>
      <c r="T11" s="372"/>
      <c r="U11" s="372"/>
      <c r="V11" s="372"/>
      <c r="W11" s="372"/>
      <c r="X11" s="372"/>
      <c r="Y11" s="373"/>
      <c r="Z11" s="447">
        <f>I11</f>
        <v>0</v>
      </c>
      <c r="AA11" s="448"/>
      <c r="AB11" s="448"/>
      <c r="AC11" s="448"/>
      <c r="AD11" s="448"/>
      <c r="AE11" s="448"/>
      <c r="AF11" s="448"/>
      <c r="AG11" s="449"/>
      <c r="AH11" s="187"/>
      <c r="AJ11" s="371"/>
      <c r="AK11" s="372"/>
      <c r="AL11" s="372"/>
      <c r="AM11" s="372"/>
      <c r="AN11" s="372"/>
      <c r="AO11" s="372"/>
      <c r="AP11" s="373"/>
      <c r="AQ11" s="447">
        <f>I11</f>
        <v>0</v>
      </c>
      <c r="AR11" s="448"/>
      <c r="AS11" s="448"/>
      <c r="AT11" s="448"/>
      <c r="AU11" s="448"/>
      <c r="AV11" s="448"/>
      <c r="AW11" s="448"/>
      <c r="AX11" s="449"/>
      <c r="AY11" s="27"/>
      <c r="AZ11" s="460"/>
      <c r="BA11" s="394"/>
    </row>
    <row r="12" spans="1:53" ht="9.75" customHeight="1">
      <c r="A12" s="113"/>
      <c r="B12" s="437" t="s">
        <v>29</v>
      </c>
      <c r="C12" s="470" t="s">
        <v>34</v>
      </c>
      <c r="D12" s="471"/>
      <c r="E12" s="471"/>
      <c r="F12" s="471"/>
      <c r="G12" s="472"/>
      <c r="H12" s="75" t="s">
        <v>20</v>
      </c>
      <c r="I12" s="76" t="s">
        <v>18</v>
      </c>
      <c r="J12" s="77" t="s">
        <v>17</v>
      </c>
      <c r="K12" s="77" t="s">
        <v>16</v>
      </c>
      <c r="L12" s="77" t="s">
        <v>19</v>
      </c>
      <c r="M12" s="77" t="s">
        <v>18</v>
      </c>
      <c r="N12" s="77" t="s">
        <v>17</v>
      </c>
      <c r="O12" s="77" t="s">
        <v>16</v>
      </c>
      <c r="P12" s="78" t="s">
        <v>22</v>
      </c>
      <c r="Q12" s="187"/>
      <c r="S12" s="437" t="s">
        <v>29</v>
      </c>
      <c r="T12" s="292" t="s">
        <v>34</v>
      </c>
      <c r="U12" s="293"/>
      <c r="V12" s="293"/>
      <c r="W12" s="293"/>
      <c r="X12" s="293"/>
      <c r="Y12" s="75" t="s">
        <v>20</v>
      </c>
      <c r="Z12" s="76" t="s">
        <v>18</v>
      </c>
      <c r="AA12" s="77" t="s">
        <v>17</v>
      </c>
      <c r="AB12" s="77" t="s">
        <v>16</v>
      </c>
      <c r="AC12" s="77" t="s">
        <v>19</v>
      </c>
      <c r="AD12" s="77" t="s">
        <v>18</v>
      </c>
      <c r="AE12" s="77" t="s">
        <v>17</v>
      </c>
      <c r="AF12" s="77" t="s">
        <v>16</v>
      </c>
      <c r="AG12" s="78" t="s">
        <v>22</v>
      </c>
      <c r="AH12" s="187"/>
      <c r="AJ12" s="437" t="s">
        <v>29</v>
      </c>
      <c r="AK12" s="292" t="s">
        <v>34</v>
      </c>
      <c r="AL12" s="293"/>
      <c r="AM12" s="293"/>
      <c r="AN12" s="293"/>
      <c r="AO12" s="293"/>
      <c r="AP12" s="75" t="s">
        <v>20</v>
      </c>
      <c r="AQ12" s="76" t="s">
        <v>18</v>
      </c>
      <c r="AR12" s="77" t="s">
        <v>17</v>
      </c>
      <c r="AS12" s="77" t="s">
        <v>16</v>
      </c>
      <c r="AT12" s="77" t="s">
        <v>19</v>
      </c>
      <c r="AU12" s="77" t="s">
        <v>18</v>
      </c>
      <c r="AV12" s="77" t="s">
        <v>17</v>
      </c>
      <c r="AW12" s="77" t="s">
        <v>16</v>
      </c>
      <c r="AX12" s="78" t="s">
        <v>22</v>
      </c>
      <c r="AY12" s="27"/>
      <c r="AZ12" s="460"/>
      <c r="BA12" s="394"/>
    </row>
    <row r="13" spans="1:53" ht="3.75" customHeight="1">
      <c r="A13" s="113"/>
      <c r="B13" s="437"/>
      <c r="C13" s="292"/>
      <c r="D13" s="293"/>
      <c r="E13" s="293"/>
      <c r="F13" s="293"/>
      <c r="G13" s="450"/>
      <c r="H13" s="481" t="str">
        <f>IF(I13="","",IF(I13="","",IF(入力フォーム!L9&lt;100000000,"",(RIGHT(入力フォーム!L9,9)-I13*10000000-J13*1000000-K13*100000-L13*10000-M13*1000-N13*100-O13*10-P13)/100000000)))</f>
        <v/>
      </c>
      <c r="I13" s="476" t="str">
        <f>IF(J13="","",IF(J13="","",IF(入力フォーム!L9&lt;10000000,"",(RIGHT(入力フォーム!L9,8)-J13*1000000-K13*100000-L13*10000-M13*1000-N13*100-O13*10-P13)/10000000)))</f>
        <v/>
      </c>
      <c r="J13" s="278" t="str">
        <f>IF(K13="","",IF(K13="","",IF(入力フォーム!L9&lt;1000000,"",(RIGHT(入力フォーム!L9,7)-K13*100000-L13*10000-M13*1000-N13*100-O13*10-P13)/1000000)))</f>
        <v/>
      </c>
      <c r="K13" s="278" t="str">
        <f>IF(L13="","",IF(L13="","",IF(入力フォーム!L9&lt;100000,"",(RIGHT(入力フォーム!L9,6)-L13*10000-M13*1000-N13*100-O13*10-P13)/100000)))</f>
        <v/>
      </c>
      <c r="L13" s="278" t="str">
        <f>IF(M13="","",IF(M13="","",IF(入力フォーム!L9&lt;10000,"",(RIGHT(入力フォーム!L9,5)-M13*1000-N13*100-O13*10-P13)/10000)))</f>
        <v/>
      </c>
      <c r="M13" s="278" t="str">
        <f>IF(N13="","",IF(N13="","",IF(入力フォーム!L9&lt;1000,"",(RIGHT(入力フォーム!L9,4)-N13*100-O13*10-P13)/1000)))</f>
        <v/>
      </c>
      <c r="N13" s="278" t="str">
        <f>IF(O13="","",IF(O13="","",IF(入力フォーム!L9&lt;100,"",(RIGHT(入力フォーム!L9,3)-O13*10-P13)/100)))</f>
        <v/>
      </c>
      <c r="O13" s="278" t="str">
        <f>IF(P13="","",IF(P13="","",IF(入力フォーム!L9&lt;10,"",(RIGHT(入力フォーム!L9,2)-P13)/10)))</f>
        <v/>
      </c>
      <c r="P13" s="286" t="str">
        <f>IF(入力フォーム!L9="","",RIGHT(入力フォーム!L9,1))</f>
        <v/>
      </c>
      <c r="Q13" s="187"/>
      <c r="S13" s="437"/>
      <c r="T13" s="292"/>
      <c r="U13" s="293"/>
      <c r="V13" s="293"/>
      <c r="W13" s="293"/>
      <c r="X13" s="293"/>
      <c r="Y13" s="465" t="str">
        <f t="shared" ref="Y13:AG13" si="0">H13</f>
        <v/>
      </c>
      <c r="Z13" s="390" t="str">
        <f t="shared" si="0"/>
        <v/>
      </c>
      <c r="AA13" s="392" t="str">
        <f t="shared" si="0"/>
        <v/>
      </c>
      <c r="AB13" s="390" t="str">
        <f t="shared" si="0"/>
        <v/>
      </c>
      <c r="AC13" s="390" t="str">
        <f t="shared" si="0"/>
        <v/>
      </c>
      <c r="AD13" s="390" t="str">
        <f t="shared" si="0"/>
        <v/>
      </c>
      <c r="AE13" s="390" t="str">
        <f t="shared" si="0"/>
        <v/>
      </c>
      <c r="AF13" s="390" t="str">
        <f t="shared" si="0"/>
        <v/>
      </c>
      <c r="AG13" s="453" t="str">
        <f t="shared" si="0"/>
        <v/>
      </c>
      <c r="AH13" s="187"/>
      <c r="AJ13" s="437"/>
      <c r="AK13" s="292"/>
      <c r="AL13" s="293"/>
      <c r="AM13" s="293"/>
      <c r="AN13" s="293"/>
      <c r="AO13" s="293"/>
      <c r="AP13" s="465" t="str">
        <f t="shared" ref="AP13:AX13" si="1">Y13</f>
        <v/>
      </c>
      <c r="AQ13" s="390" t="str">
        <f t="shared" si="1"/>
        <v/>
      </c>
      <c r="AR13" s="392" t="str">
        <f t="shared" si="1"/>
        <v/>
      </c>
      <c r="AS13" s="390" t="str">
        <f t="shared" si="1"/>
        <v/>
      </c>
      <c r="AT13" s="390" t="str">
        <f t="shared" si="1"/>
        <v/>
      </c>
      <c r="AU13" s="390" t="str">
        <f t="shared" si="1"/>
        <v/>
      </c>
      <c r="AV13" s="390" t="str">
        <f t="shared" si="1"/>
        <v/>
      </c>
      <c r="AW13" s="390" t="str">
        <f t="shared" si="1"/>
        <v/>
      </c>
      <c r="AX13" s="453" t="str">
        <f t="shared" si="1"/>
        <v/>
      </c>
      <c r="AY13" s="27"/>
      <c r="AZ13" s="460"/>
      <c r="BA13" s="394"/>
    </row>
    <row r="14" spans="1:53" ht="13.5" customHeight="1">
      <c r="A14" s="113"/>
      <c r="B14" s="437"/>
      <c r="C14" s="451" t="s">
        <v>11</v>
      </c>
      <c r="D14" s="452"/>
      <c r="E14" s="452"/>
      <c r="F14" s="452"/>
      <c r="G14" s="452"/>
      <c r="H14" s="482"/>
      <c r="I14" s="477"/>
      <c r="J14" s="279"/>
      <c r="K14" s="279"/>
      <c r="L14" s="279"/>
      <c r="M14" s="279"/>
      <c r="N14" s="279"/>
      <c r="O14" s="279"/>
      <c r="P14" s="287"/>
      <c r="Q14" s="187"/>
      <c r="S14" s="437"/>
      <c r="T14" s="451" t="s">
        <v>11</v>
      </c>
      <c r="U14" s="452"/>
      <c r="V14" s="452"/>
      <c r="W14" s="452"/>
      <c r="X14" s="452"/>
      <c r="Y14" s="466"/>
      <c r="Z14" s="391"/>
      <c r="AA14" s="393"/>
      <c r="AB14" s="391"/>
      <c r="AC14" s="391"/>
      <c r="AD14" s="391"/>
      <c r="AE14" s="391"/>
      <c r="AF14" s="391"/>
      <c r="AG14" s="454"/>
      <c r="AH14" s="187"/>
      <c r="AJ14" s="437"/>
      <c r="AK14" s="451" t="s">
        <v>11</v>
      </c>
      <c r="AL14" s="452"/>
      <c r="AM14" s="452"/>
      <c r="AN14" s="452"/>
      <c r="AO14" s="452"/>
      <c r="AP14" s="466"/>
      <c r="AQ14" s="391"/>
      <c r="AR14" s="393"/>
      <c r="AS14" s="391"/>
      <c r="AT14" s="391"/>
      <c r="AU14" s="391"/>
      <c r="AV14" s="391"/>
      <c r="AW14" s="391"/>
      <c r="AX14" s="454"/>
      <c r="AY14" s="27"/>
      <c r="AZ14" s="460"/>
      <c r="BA14" s="394"/>
    </row>
    <row r="15" spans="1:53" ht="25.5" customHeight="1">
      <c r="A15" s="113"/>
      <c r="B15" s="437"/>
      <c r="C15" s="439" t="s">
        <v>12</v>
      </c>
      <c r="D15" s="363"/>
      <c r="E15" s="363"/>
      <c r="F15" s="363"/>
      <c r="G15" s="363"/>
      <c r="H15" s="63" t="str">
        <f>IF(I15="","",IF(I15="","",IF(入力フォーム!L10&lt;100000000,"",(RIGHT(入力フォーム!L10,9)-I15*10000000-J15*1000000-K15*100000-L15*10000-M15*1000-N15*100-O15*10-P15)/100000000)))</f>
        <v/>
      </c>
      <c r="I15" s="64" t="str">
        <f>IF(J15="","",IF(J15="","",IF(入力フォーム!L10&lt;10000000,"",(RIGHT(入力フォーム!L10,8)-J15*1000000-K15*100000-L15*10000-M15*1000-N15*100-O15*10-P15)/10000000)))</f>
        <v/>
      </c>
      <c r="J15" s="65" t="str">
        <f>IF(K15="","",IF(K15="","",IF(入力フォーム!L10&lt;1000000,"",(RIGHT(入力フォーム!L10,7)-K15*100000-L15*10000-M15*1000-N15*100-O15*10-P15)/1000000)))</f>
        <v/>
      </c>
      <c r="K15" s="65" t="str">
        <f>IF(L15="","",IF(L15="","",IF(入力フォーム!L10&lt;100000,"",(RIGHT(入力フォーム!L10,6)-L15*10000-M15*1000-N15*100-O15*10-P15)/100000)))</f>
        <v/>
      </c>
      <c r="L15" s="65" t="str">
        <f>IF(M15="","",IF(M15="","",IF(入力フォーム!L10&lt;10000,"",(RIGHT(入力フォーム!L10,5)-M15*1000-N15*100-O15*10-P15)/10000)))</f>
        <v/>
      </c>
      <c r="M15" s="65" t="str">
        <f>IF(N15="","",IF(N15="","",IF(入力フォーム!L10&lt;1000,"",(RIGHT(入力フォーム!L10,4)-N15*100-O15*10-P15)/1000)))</f>
        <v/>
      </c>
      <c r="N15" s="65" t="str">
        <f>IF(O15="","",IF(O15="","",IF(入力フォーム!L10&lt;100,"",(RIGHT(入力フォーム!L10,3)-O15*10-P15)/100)))</f>
        <v/>
      </c>
      <c r="O15" s="65" t="str">
        <f>IF(P15="","",IF(P15="","",IF(入力フォーム!L10&lt;10,"",(RIGHT(入力フォーム!L10,2)-P15)/10)))</f>
        <v/>
      </c>
      <c r="P15" s="66" t="str">
        <f>IF(入力フォーム!L10="","",RIGHT(入力フォーム!L10,1))</f>
        <v/>
      </c>
      <c r="Q15" s="187"/>
      <c r="S15" s="437"/>
      <c r="T15" s="439" t="s">
        <v>12</v>
      </c>
      <c r="U15" s="363"/>
      <c r="V15" s="363"/>
      <c r="W15" s="363"/>
      <c r="X15" s="363"/>
      <c r="Y15" s="36" t="str">
        <f t="shared" ref="Y15:AG16" si="2">H15</f>
        <v/>
      </c>
      <c r="Z15" s="38" t="str">
        <f t="shared" si="2"/>
        <v/>
      </c>
      <c r="AA15" s="37" t="str">
        <f t="shared" si="2"/>
        <v/>
      </c>
      <c r="AB15" s="38" t="str">
        <f t="shared" si="2"/>
        <v/>
      </c>
      <c r="AC15" s="38" t="str">
        <f t="shared" si="2"/>
        <v/>
      </c>
      <c r="AD15" s="38" t="str">
        <f t="shared" si="2"/>
        <v/>
      </c>
      <c r="AE15" s="38" t="str">
        <f t="shared" si="2"/>
        <v/>
      </c>
      <c r="AF15" s="38" t="str">
        <f t="shared" si="2"/>
        <v/>
      </c>
      <c r="AG15" s="39" t="str">
        <f t="shared" si="2"/>
        <v/>
      </c>
      <c r="AH15" s="187"/>
      <c r="AJ15" s="437"/>
      <c r="AK15" s="439" t="s">
        <v>12</v>
      </c>
      <c r="AL15" s="363"/>
      <c r="AM15" s="363"/>
      <c r="AN15" s="363"/>
      <c r="AO15" s="363"/>
      <c r="AP15" s="36" t="str">
        <f t="shared" ref="AP15:AX16" si="3">Y15</f>
        <v/>
      </c>
      <c r="AQ15" s="38" t="str">
        <f t="shared" si="3"/>
        <v/>
      </c>
      <c r="AR15" s="37" t="str">
        <f t="shared" si="3"/>
        <v/>
      </c>
      <c r="AS15" s="38" t="str">
        <f t="shared" si="3"/>
        <v/>
      </c>
      <c r="AT15" s="38" t="str">
        <f t="shared" si="3"/>
        <v/>
      </c>
      <c r="AU15" s="38" t="str">
        <f t="shared" si="3"/>
        <v/>
      </c>
      <c r="AV15" s="38" t="str">
        <f t="shared" si="3"/>
        <v/>
      </c>
      <c r="AW15" s="38" t="str">
        <f t="shared" si="3"/>
        <v/>
      </c>
      <c r="AX15" s="39" t="str">
        <f t="shared" si="3"/>
        <v/>
      </c>
      <c r="AY15" s="27"/>
      <c r="AZ15" s="460"/>
      <c r="BA15" s="394"/>
    </row>
    <row r="16" spans="1:53" ht="27.75" customHeight="1">
      <c r="A16" s="113"/>
      <c r="B16" s="437"/>
      <c r="C16" s="439" t="s">
        <v>35</v>
      </c>
      <c r="D16" s="363"/>
      <c r="E16" s="363"/>
      <c r="F16" s="363"/>
      <c r="G16" s="363"/>
      <c r="H16" s="63" t="str">
        <f>IF(I16="","",IF(I16="","",IF(入力フォーム!L11&lt;100000000,"",(RIGHT(入力フォーム!L11,9)-I16*10000000-J16*1000000-K16*100000-L16*10000-M16*1000-N16*100-O16*10-P16)/100000000)))</f>
        <v/>
      </c>
      <c r="I16" s="64" t="str">
        <f>IF(J16="","",IF(J16="","",IF(入力フォーム!L11&lt;10000000,"",(RIGHT(入力フォーム!L11,8)-J16*1000000-K16*100000-L16*10000-M16*1000-N16*100-O16*10-P16)/10000000)))</f>
        <v/>
      </c>
      <c r="J16" s="65" t="str">
        <f>IF(K16="","",IF(K16="\","",IF(入力フォーム!L11&lt;1000000,"\",(RIGHT(入力フォーム!L11,7)-K16*100000-L16*10000-M16*1000-N16*100-O16*10-P16)/1000000)))</f>
        <v/>
      </c>
      <c r="K16" s="65" t="str">
        <f>IF(L16="","",IF(L16="","",IF(入力フォーム!L11&lt;100000,"",(RIGHT(入力フォーム!L11,6)-L16*10000-M16*1000-N16*100-O16*10-P16)/100000)))</f>
        <v/>
      </c>
      <c r="L16" s="65" t="str">
        <f>IF(M16="","",IF(M16="","",IF(入力フォーム!L11&lt;10000,"",(RIGHT(入力フォーム!L11,5)-M16*1000-N16*100-O16*10-P16)/10000)))</f>
        <v/>
      </c>
      <c r="M16" s="65" t="str">
        <f>IF(N16="","",IF(N16="","",IF(入力フォーム!L11&lt;1000,"",(RIGHT(入力フォーム!L11,4)-N16*100-O16*10-P16)/1000)))</f>
        <v/>
      </c>
      <c r="N16" s="65" t="str">
        <f>IF(O16="","",IF(O16="","",IF(入力フォーム!L11&lt;100,"",(RIGHT(入力フォーム!L11,3)-O16*10-P16)/100)))</f>
        <v/>
      </c>
      <c r="O16" s="65" t="str">
        <f>IF(P16="","",IF(P16="","",IF(入力フォーム!L11&lt;10,"",(RIGHT(入力フォーム!L11,2)-P16)/10)))</f>
        <v/>
      </c>
      <c r="P16" s="66" t="str">
        <f>IF(入力フォーム!L11="","",RIGHT(入力フォーム!L11,1))</f>
        <v/>
      </c>
      <c r="Q16" s="187"/>
      <c r="S16" s="437"/>
      <c r="T16" s="439" t="s">
        <v>35</v>
      </c>
      <c r="U16" s="363"/>
      <c r="V16" s="363"/>
      <c r="W16" s="363"/>
      <c r="X16" s="363"/>
      <c r="Y16" s="36" t="str">
        <f t="shared" si="2"/>
        <v/>
      </c>
      <c r="Z16" s="38" t="str">
        <f t="shared" si="2"/>
        <v/>
      </c>
      <c r="AA16" s="37" t="str">
        <f t="shared" si="2"/>
        <v/>
      </c>
      <c r="AB16" s="38" t="str">
        <f t="shared" si="2"/>
        <v/>
      </c>
      <c r="AC16" s="38" t="str">
        <f t="shared" si="2"/>
        <v/>
      </c>
      <c r="AD16" s="38" t="str">
        <f t="shared" si="2"/>
        <v/>
      </c>
      <c r="AE16" s="38" t="str">
        <f t="shared" si="2"/>
        <v/>
      </c>
      <c r="AF16" s="38" t="str">
        <f t="shared" si="2"/>
        <v/>
      </c>
      <c r="AG16" s="39" t="str">
        <f t="shared" si="2"/>
        <v/>
      </c>
      <c r="AH16" s="187"/>
      <c r="AJ16" s="437"/>
      <c r="AK16" s="439" t="s">
        <v>35</v>
      </c>
      <c r="AL16" s="363"/>
      <c r="AM16" s="363"/>
      <c r="AN16" s="363"/>
      <c r="AO16" s="363"/>
      <c r="AP16" s="36" t="str">
        <f t="shared" si="3"/>
        <v/>
      </c>
      <c r="AQ16" s="38" t="str">
        <f t="shared" si="3"/>
        <v/>
      </c>
      <c r="AR16" s="37" t="str">
        <f t="shared" si="3"/>
        <v/>
      </c>
      <c r="AS16" s="38" t="str">
        <f t="shared" si="3"/>
        <v/>
      </c>
      <c r="AT16" s="38" t="str">
        <f t="shared" si="3"/>
        <v/>
      </c>
      <c r="AU16" s="38" t="str">
        <f t="shared" si="3"/>
        <v/>
      </c>
      <c r="AV16" s="38" t="str">
        <f t="shared" si="3"/>
        <v/>
      </c>
      <c r="AW16" s="38" t="str">
        <f t="shared" si="3"/>
        <v/>
      </c>
      <c r="AX16" s="39" t="str">
        <f t="shared" si="3"/>
        <v/>
      </c>
      <c r="AY16" s="27"/>
      <c r="AZ16" s="460"/>
      <c r="BA16" s="394"/>
    </row>
    <row r="17" spans="1:54" ht="26.25" customHeight="1" thickBot="1">
      <c r="A17" s="113" t="str">
        <f>IF(入力フォーム!L12="","",入力フォーム!L12)</f>
        <v/>
      </c>
      <c r="B17" s="437"/>
      <c r="C17" s="421"/>
      <c r="D17" s="422"/>
      <c r="E17" s="422"/>
      <c r="F17" s="422"/>
      <c r="G17" s="422"/>
      <c r="H17" s="67"/>
      <c r="I17" s="68"/>
      <c r="J17" s="69"/>
      <c r="K17" s="69"/>
      <c r="L17" s="69"/>
      <c r="M17" s="69" t="str">
        <f>IF(N17="","",IF(N17="","",IF(A17&lt;1000,"",(RIGHT(A17,4)-N17*100-O17*10-P17)/1000)))</f>
        <v/>
      </c>
      <c r="N17" s="69" t="str">
        <f>IF(O17="","",IF(O17="","",IF(A17&lt;100,"",(RIGHT(A17,3)-O17*10-P17)/100)))</f>
        <v/>
      </c>
      <c r="O17" s="69" t="str">
        <f>IF(P17="","",IF(P17="","",IF(A17&lt;10,"",(RIGHT(A17,2)-P17)/10)))</f>
        <v/>
      </c>
      <c r="P17" s="70" t="str">
        <f>IF(A17="","",RIGHT(A17,1))</f>
        <v/>
      </c>
      <c r="Q17" s="187"/>
      <c r="S17" s="437"/>
      <c r="T17" s="421"/>
      <c r="U17" s="422"/>
      <c r="V17" s="422"/>
      <c r="W17" s="422"/>
      <c r="X17" s="422"/>
      <c r="Y17" s="87"/>
      <c r="Z17" s="41"/>
      <c r="AA17" s="40"/>
      <c r="AB17" s="40"/>
      <c r="AC17" s="41"/>
      <c r="AD17" s="41"/>
      <c r="AE17" s="41"/>
      <c r="AF17" s="41"/>
      <c r="AG17" s="82"/>
      <c r="AH17" s="187"/>
      <c r="AJ17" s="437"/>
      <c r="AK17" s="421"/>
      <c r="AL17" s="422"/>
      <c r="AM17" s="422"/>
      <c r="AN17" s="422"/>
      <c r="AO17" s="422"/>
      <c r="AP17" s="87"/>
      <c r="AQ17" s="41"/>
      <c r="AR17" s="40"/>
      <c r="AS17" s="40"/>
      <c r="AT17" s="41"/>
      <c r="AU17" s="41"/>
      <c r="AV17" s="41"/>
      <c r="AW17" s="41"/>
      <c r="AX17" s="82"/>
      <c r="AY17" s="27"/>
      <c r="AZ17" s="460"/>
      <c r="BA17" s="394"/>
    </row>
    <row r="18" spans="1:54" ht="26.25" customHeight="1" thickBot="1">
      <c r="A18" s="113"/>
      <c r="B18" s="438"/>
      <c r="C18" s="423" t="s">
        <v>36</v>
      </c>
      <c r="D18" s="424"/>
      <c r="E18" s="424"/>
      <c r="F18" s="424"/>
      <c r="G18" s="424"/>
      <c r="H18" s="71" t="str">
        <f>IF(I18="","",IF(I18="","",IF(入力フォーム!L13&lt;100000000,"",(RIGHT(入力フォーム!L13,9)-I18*10000000-J18*1000000-K18*100000-L18*10000-M18*1000-N18*100-O18*10-P18)/100000000)))</f>
        <v/>
      </c>
      <c r="I18" s="72" t="str">
        <f>IF(J18="","",IF(J18="","",IF(入力フォーム!L13&lt;10000000,"",(RIGHT(入力フォーム!L13,8)-J18*1000000-K18*100000-L18*10000-M18*1000-N18*100-O18*10-P18)/10000000)))</f>
        <v/>
      </c>
      <c r="J18" s="73" t="str">
        <f>IF(K18="","",IF(K18="","",IF(入力フォーム!L13&lt;1000000,"",(RIGHT(入力フォーム!L13,7)-K18*100000-L18*10000-M18*1000-N18*100-O18*10-P18)/1000000)))</f>
        <v/>
      </c>
      <c r="K18" s="73" t="str">
        <f>IF(L18="","",IF(L18="","",IF(入力フォーム!L13&lt;100000,"",(RIGHT(入力フォーム!L13,6)-L18*10000-M18*1000-N18*100-O18*10-P18)/100000)))</f>
        <v/>
      </c>
      <c r="L18" s="73" t="str">
        <f>IF(M18="","",IF(M18="","",IF(入力フォーム!L13&lt;10000,"",(RIGHT(入力フォーム!L13,5)-M18*1000-N18*100-O18*10-P18)/10000)))</f>
        <v/>
      </c>
      <c r="M18" s="73" t="str">
        <f>IF(N18="","",IF(N18="","",IF(入力フォーム!L13&lt;1000,"",(RIGHT(入力フォーム!L13,4)-N18*100-O18*10-P18)/1000)))</f>
        <v/>
      </c>
      <c r="N18" s="73" t="str">
        <f>IF(O18="","",IF(O18="","",IF(入力フォーム!L13&lt;100,"",(RIGHT(入力フォーム!L13,3)-O18*10-P18)/100)))</f>
        <v/>
      </c>
      <c r="O18" s="73" t="str">
        <f>IF(P18="","",IF(P18="","",IF(入力フォーム!L13&lt;10,"",(RIGHT(入力フォーム!L13,2)-P18)/10)))</f>
        <v/>
      </c>
      <c r="P18" s="74" t="str">
        <f>IF(入力フォーム!L13="","",RIGHT(入力フォーム!L13,1))</f>
        <v/>
      </c>
      <c r="Q18" s="187"/>
      <c r="S18" s="438"/>
      <c r="T18" s="423" t="s">
        <v>36</v>
      </c>
      <c r="U18" s="424"/>
      <c r="V18" s="424"/>
      <c r="W18" s="424"/>
      <c r="X18" s="424"/>
      <c r="Y18" s="83" t="str">
        <f t="shared" ref="Y18:AG18" si="4">H18</f>
        <v/>
      </c>
      <c r="Z18" s="84" t="str">
        <f t="shared" si="4"/>
        <v/>
      </c>
      <c r="AA18" s="85" t="str">
        <f t="shared" si="4"/>
        <v/>
      </c>
      <c r="AB18" s="84" t="str">
        <f t="shared" si="4"/>
        <v/>
      </c>
      <c r="AC18" s="84" t="str">
        <f t="shared" si="4"/>
        <v/>
      </c>
      <c r="AD18" s="84" t="str">
        <f t="shared" si="4"/>
        <v/>
      </c>
      <c r="AE18" s="84" t="str">
        <f t="shared" si="4"/>
        <v/>
      </c>
      <c r="AF18" s="84" t="str">
        <f t="shared" si="4"/>
        <v/>
      </c>
      <c r="AG18" s="86" t="str">
        <f t="shared" si="4"/>
        <v/>
      </c>
      <c r="AH18" s="187"/>
      <c r="AJ18" s="438"/>
      <c r="AK18" s="423" t="s">
        <v>36</v>
      </c>
      <c r="AL18" s="424"/>
      <c r="AM18" s="424"/>
      <c r="AN18" s="424"/>
      <c r="AO18" s="424"/>
      <c r="AP18" s="83" t="str">
        <f t="shared" ref="AP18:AX18" si="5">Y18</f>
        <v/>
      </c>
      <c r="AQ18" s="84" t="str">
        <f t="shared" si="5"/>
        <v/>
      </c>
      <c r="AR18" s="85" t="str">
        <f t="shared" si="5"/>
        <v/>
      </c>
      <c r="AS18" s="84" t="str">
        <f t="shared" si="5"/>
        <v/>
      </c>
      <c r="AT18" s="84" t="str">
        <f t="shared" si="5"/>
        <v/>
      </c>
      <c r="AU18" s="84" t="str">
        <f t="shared" si="5"/>
        <v/>
      </c>
      <c r="AV18" s="84" t="str">
        <f t="shared" si="5"/>
        <v/>
      </c>
      <c r="AW18" s="84" t="str">
        <f t="shared" si="5"/>
        <v/>
      </c>
      <c r="AX18" s="86" t="str">
        <f t="shared" si="5"/>
        <v/>
      </c>
      <c r="AY18" s="27"/>
      <c r="AZ18" s="460"/>
      <c r="BA18" s="394"/>
    </row>
    <row r="19" spans="1:54" ht="26.25" customHeight="1">
      <c r="A19" s="113"/>
      <c r="B19" s="425" t="s">
        <v>39</v>
      </c>
      <c r="C19" s="296"/>
      <c r="D19" s="296"/>
      <c r="E19" s="296"/>
      <c r="F19" s="296"/>
      <c r="G19" s="296"/>
      <c r="H19" s="473" t="str">
        <f>入力フォーム!M14&amp;" "&amp;入力フォーム!O14&amp;" "&amp;入力フォーム!Q14&amp;" "&amp;入力フォーム!S14&amp;" "&amp;入力フォーム!U14&amp;" "&amp;入力フォーム!W14&amp;" "&amp;入力フォーム!Y14</f>
        <v>令和  年  月  日</v>
      </c>
      <c r="I19" s="474"/>
      <c r="J19" s="474"/>
      <c r="K19" s="474"/>
      <c r="L19" s="474"/>
      <c r="M19" s="474"/>
      <c r="N19" s="474"/>
      <c r="O19" s="474"/>
      <c r="P19" s="475"/>
      <c r="Q19" s="187"/>
      <c r="S19" s="425" t="s">
        <v>39</v>
      </c>
      <c r="T19" s="296"/>
      <c r="U19" s="296"/>
      <c r="V19" s="296"/>
      <c r="W19" s="296"/>
      <c r="X19" s="296"/>
      <c r="Y19" s="473" t="str">
        <f>H19</f>
        <v>令和  年  月  日</v>
      </c>
      <c r="Z19" s="474"/>
      <c r="AA19" s="474"/>
      <c r="AB19" s="474"/>
      <c r="AC19" s="474"/>
      <c r="AD19" s="474"/>
      <c r="AE19" s="474"/>
      <c r="AF19" s="474"/>
      <c r="AG19" s="475"/>
      <c r="AH19" s="187"/>
      <c r="AJ19" s="425" t="s">
        <v>39</v>
      </c>
      <c r="AK19" s="296"/>
      <c r="AL19" s="296"/>
      <c r="AM19" s="296"/>
      <c r="AN19" s="296"/>
      <c r="AO19" s="296"/>
      <c r="AP19" s="473" t="str">
        <f>H19</f>
        <v>令和  年  月  日</v>
      </c>
      <c r="AQ19" s="474"/>
      <c r="AR19" s="474"/>
      <c r="AS19" s="474"/>
      <c r="AT19" s="474"/>
      <c r="AU19" s="474"/>
      <c r="AV19" s="474"/>
      <c r="AW19" s="474"/>
      <c r="AX19" s="475"/>
      <c r="AY19" s="27"/>
      <c r="AZ19" s="460"/>
      <c r="BA19" s="394"/>
    </row>
    <row r="20" spans="1:54" ht="12" customHeight="1">
      <c r="A20" s="113"/>
      <c r="B20" s="440" t="s">
        <v>13</v>
      </c>
      <c r="C20" s="441"/>
      <c r="D20" s="441"/>
      <c r="E20" s="441"/>
      <c r="F20" s="441"/>
      <c r="G20" s="46"/>
      <c r="H20" s="46"/>
      <c r="I20" s="46"/>
      <c r="J20" s="46"/>
      <c r="K20" s="46"/>
      <c r="L20" s="46"/>
      <c r="M20" s="46"/>
      <c r="N20" s="46"/>
      <c r="O20" s="46"/>
      <c r="P20" s="47"/>
      <c r="Q20" s="187"/>
      <c r="S20" s="440" t="s">
        <v>13</v>
      </c>
      <c r="T20" s="441"/>
      <c r="U20" s="441"/>
      <c r="V20" s="441"/>
      <c r="W20" s="441"/>
      <c r="X20" s="26"/>
      <c r="Y20" s="26"/>
      <c r="Z20" s="26"/>
      <c r="AA20" s="26"/>
      <c r="AB20" s="26"/>
      <c r="AC20" s="26"/>
      <c r="AD20" s="26"/>
      <c r="AE20" s="26"/>
      <c r="AF20" s="26"/>
      <c r="AG20" s="28"/>
      <c r="AH20" s="187"/>
      <c r="AJ20" s="440" t="s">
        <v>13</v>
      </c>
      <c r="AK20" s="441"/>
      <c r="AL20" s="441"/>
      <c r="AM20" s="441"/>
      <c r="AN20" s="441"/>
      <c r="AO20" s="26"/>
      <c r="AP20" s="26"/>
      <c r="AQ20" s="26"/>
      <c r="AR20" s="26"/>
      <c r="AS20" s="26"/>
      <c r="AT20" s="26"/>
      <c r="AU20" s="26"/>
      <c r="AV20" s="26"/>
      <c r="AW20" s="26"/>
      <c r="AX20" s="28"/>
      <c r="AY20" s="27"/>
      <c r="AZ20" s="460"/>
      <c r="BA20" s="394"/>
    </row>
    <row r="21" spans="1:54">
      <c r="A21" s="113"/>
      <c r="B21" s="110"/>
      <c r="C21" s="479">
        <f>入力フォーム!C17</f>
        <v>0</v>
      </c>
      <c r="D21" s="479"/>
      <c r="E21" s="479"/>
      <c r="F21" s="479"/>
      <c r="G21" s="479"/>
      <c r="H21" s="479"/>
      <c r="I21" s="479"/>
      <c r="J21" s="479"/>
      <c r="K21" s="479"/>
      <c r="L21" s="479"/>
      <c r="M21" s="479"/>
      <c r="N21" s="479"/>
      <c r="O21" s="479"/>
      <c r="P21" s="47"/>
      <c r="Q21" s="187"/>
      <c r="S21" s="111"/>
      <c r="T21" s="268">
        <f>C21</f>
        <v>0</v>
      </c>
      <c r="U21" s="268"/>
      <c r="V21" s="268"/>
      <c r="W21" s="268"/>
      <c r="X21" s="268"/>
      <c r="Y21" s="268"/>
      <c r="Z21" s="268"/>
      <c r="AA21" s="268"/>
      <c r="AB21" s="268"/>
      <c r="AC21" s="268"/>
      <c r="AD21" s="268"/>
      <c r="AE21" s="268"/>
      <c r="AF21" s="268"/>
      <c r="AG21" s="28"/>
      <c r="AH21" s="187"/>
      <c r="AJ21" s="111"/>
      <c r="AK21" s="268">
        <f>T21</f>
        <v>0</v>
      </c>
      <c r="AL21" s="268"/>
      <c r="AM21" s="268"/>
      <c r="AN21" s="268"/>
      <c r="AO21" s="268"/>
      <c r="AP21" s="268"/>
      <c r="AQ21" s="268"/>
      <c r="AR21" s="268"/>
      <c r="AS21" s="268"/>
      <c r="AT21" s="268"/>
      <c r="AU21" s="268"/>
      <c r="AV21" s="268"/>
      <c r="AW21" s="268"/>
      <c r="AX21" s="28"/>
      <c r="AY21" s="27"/>
      <c r="AZ21" s="460"/>
      <c r="BA21" s="394"/>
    </row>
    <row r="22" spans="1:54">
      <c r="A22" s="113"/>
      <c r="B22" s="48"/>
      <c r="C22" s="479"/>
      <c r="D22" s="479"/>
      <c r="E22" s="479"/>
      <c r="F22" s="479"/>
      <c r="G22" s="479"/>
      <c r="H22" s="479"/>
      <c r="I22" s="479"/>
      <c r="J22" s="479"/>
      <c r="K22" s="479"/>
      <c r="L22" s="479"/>
      <c r="M22" s="479"/>
      <c r="N22" s="479"/>
      <c r="O22" s="479"/>
      <c r="P22" s="47"/>
      <c r="Q22" s="187"/>
      <c r="S22" s="29"/>
      <c r="T22" s="268"/>
      <c r="U22" s="268"/>
      <c r="V22" s="268"/>
      <c r="W22" s="268"/>
      <c r="X22" s="268"/>
      <c r="Y22" s="268"/>
      <c r="Z22" s="268"/>
      <c r="AA22" s="268"/>
      <c r="AB22" s="268"/>
      <c r="AC22" s="268"/>
      <c r="AD22" s="268"/>
      <c r="AE22" s="268"/>
      <c r="AF22" s="268"/>
      <c r="AG22" s="28"/>
      <c r="AH22" s="187"/>
      <c r="AJ22" s="106"/>
      <c r="AK22" s="268"/>
      <c r="AL22" s="268"/>
      <c r="AM22" s="268"/>
      <c r="AN22" s="268"/>
      <c r="AO22" s="268"/>
      <c r="AP22" s="268"/>
      <c r="AQ22" s="268"/>
      <c r="AR22" s="268"/>
      <c r="AS22" s="268"/>
      <c r="AT22" s="268"/>
      <c r="AU22" s="268"/>
      <c r="AV22" s="268"/>
      <c r="AW22" s="268"/>
      <c r="AX22" s="28"/>
      <c r="AY22" s="27"/>
      <c r="AZ22" s="460"/>
      <c r="BA22" s="394"/>
    </row>
    <row r="23" spans="1:54">
      <c r="A23" s="113"/>
      <c r="B23" s="49"/>
      <c r="C23" s="479"/>
      <c r="D23" s="479"/>
      <c r="E23" s="479"/>
      <c r="F23" s="479"/>
      <c r="G23" s="479"/>
      <c r="H23" s="479"/>
      <c r="I23" s="479"/>
      <c r="J23" s="479"/>
      <c r="K23" s="479"/>
      <c r="L23" s="479"/>
      <c r="M23" s="479"/>
      <c r="N23" s="479"/>
      <c r="O23" s="479"/>
      <c r="P23" s="50"/>
      <c r="Q23" s="187"/>
      <c r="S23" s="30"/>
      <c r="T23" s="268"/>
      <c r="U23" s="268"/>
      <c r="V23" s="268"/>
      <c r="W23" s="268"/>
      <c r="X23" s="268"/>
      <c r="Y23" s="268"/>
      <c r="Z23" s="268"/>
      <c r="AA23" s="268"/>
      <c r="AB23" s="268"/>
      <c r="AC23" s="268"/>
      <c r="AD23" s="268"/>
      <c r="AE23" s="268"/>
      <c r="AF23" s="268"/>
      <c r="AG23" s="31"/>
      <c r="AH23" s="187"/>
      <c r="AJ23" s="30"/>
      <c r="AK23" s="268"/>
      <c r="AL23" s="268"/>
      <c r="AM23" s="268"/>
      <c r="AN23" s="268"/>
      <c r="AO23" s="268"/>
      <c r="AP23" s="268"/>
      <c r="AQ23" s="268"/>
      <c r="AR23" s="268"/>
      <c r="AS23" s="268"/>
      <c r="AT23" s="268"/>
      <c r="AU23" s="268"/>
      <c r="AV23" s="268"/>
      <c r="AW23" s="268"/>
      <c r="AX23" s="31"/>
      <c r="AY23" s="27"/>
      <c r="AZ23" s="460"/>
      <c r="BA23" s="394"/>
    </row>
    <row r="24" spans="1:54">
      <c r="A24" s="113"/>
      <c r="B24" s="110"/>
      <c r="C24" s="478">
        <f>入力フォーム!C20</f>
        <v>0</v>
      </c>
      <c r="D24" s="478"/>
      <c r="E24" s="478"/>
      <c r="F24" s="478"/>
      <c r="G24" s="478"/>
      <c r="H24" s="478"/>
      <c r="I24" s="478"/>
      <c r="J24" s="478"/>
      <c r="K24" s="478"/>
      <c r="L24" s="478"/>
      <c r="M24" s="478"/>
      <c r="N24" s="478"/>
      <c r="O24" s="46"/>
      <c r="P24" s="47"/>
      <c r="Q24" s="187"/>
      <c r="S24" s="111"/>
      <c r="T24" s="480">
        <f>C24</f>
        <v>0</v>
      </c>
      <c r="U24" s="480"/>
      <c r="V24" s="480"/>
      <c r="W24" s="480"/>
      <c r="X24" s="480"/>
      <c r="Y24" s="480"/>
      <c r="Z24" s="480"/>
      <c r="AA24" s="480"/>
      <c r="AB24" s="480"/>
      <c r="AC24" s="480"/>
      <c r="AD24" s="480"/>
      <c r="AE24" s="480"/>
      <c r="AF24" s="26"/>
      <c r="AG24" s="28"/>
      <c r="AH24" s="187"/>
      <c r="AJ24" s="111"/>
      <c r="AK24" s="480">
        <f>T24</f>
        <v>0</v>
      </c>
      <c r="AL24" s="480"/>
      <c r="AM24" s="480"/>
      <c r="AN24" s="480"/>
      <c r="AO24" s="480"/>
      <c r="AP24" s="480"/>
      <c r="AQ24" s="480"/>
      <c r="AR24" s="480"/>
      <c r="AS24" s="480"/>
      <c r="AT24" s="480"/>
      <c r="AU24" s="480"/>
      <c r="AV24" s="480"/>
      <c r="AW24" s="26"/>
      <c r="AX24" s="28"/>
      <c r="AY24" s="27"/>
      <c r="AZ24" s="460"/>
      <c r="BA24" s="394"/>
    </row>
    <row r="25" spans="1:54" ht="20.25" customHeight="1">
      <c r="A25" s="113"/>
      <c r="B25" s="51"/>
      <c r="C25" s="478"/>
      <c r="D25" s="478"/>
      <c r="E25" s="478"/>
      <c r="F25" s="478"/>
      <c r="G25" s="478"/>
      <c r="H25" s="478"/>
      <c r="I25" s="478"/>
      <c r="J25" s="478"/>
      <c r="K25" s="478"/>
      <c r="L25" s="478"/>
      <c r="M25" s="478"/>
      <c r="N25" s="478"/>
      <c r="O25" s="467" t="s">
        <v>9</v>
      </c>
      <c r="P25" s="468"/>
      <c r="Q25" s="187"/>
      <c r="S25" s="32"/>
      <c r="T25" s="480"/>
      <c r="U25" s="480"/>
      <c r="V25" s="480"/>
      <c r="W25" s="480"/>
      <c r="X25" s="480"/>
      <c r="Y25" s="480"/>
      <c r="Z25" s="480"/>
      <c r="AA25" s="480"/>
      <c r="AB25" s="480"/>
      <c r="AC25" s="480"/>
      <c r="AD25" s="480"/>
      <c r="AE25" s="480"/>
      <c r="AF25" s="467"/>
      <c r="AG25" s="468"/>
      <c r="AH25" s="187"/>
      <c r="AJ25" s="32"/>
      <c r="AK25" s="480"/>
      <c r="AL25" s="480"/>
      <c r="AM25" s="480"/>
      <c r="AN25" s="480"/>
      <c r="AO25" s="480"/>
      <c r="AP25" s="480"/>
      <c r="AQ25" s="480"/>
      <c r="AR25" s="480"/>
      <c r="AS25" s="480"/>
      <c r="AT25" s="480"/>
      <c r="AU25" s="480"/>
      <c r="AV25" s="480"/>
      <c r="AW25" s="467" t="s">
        <v>110</v>
      </c>
      <c r="AX25" s="468"/>
      <c r="AY25" s="27"/>
      <c r="AZ25" s="460"/>
      <c r="BA25" s="394"/>
    </row>
    <row r="26" spans="1:54" ht="6.75" customHeight="1" thickBot="1">
      <c r="A26" s="113"/>
      <c r="B26" s="52"/>
      <c r="C26" s="53"/>
      <c r="D26" s="53"/>
      <c r="E26" s="53"/>
      <c r="F26" s="53"/>
      <c r="G26" s="53"/>
      <c r="H26" s="53"/>
      <c r="I26" s="46"/>
      <c r="J26" s="46"/>
      <c r="K26" s="46"/>
      <c r="L26" s="46"/>
      <c r="M26" s="46"/>
      <c r="N26" s="46"/>
      <c r="O26" s="46"/>
      <c r="P26" s="47"/>
      <c r="Q26" s="187"/>
      <c r="S26" s="30"/>
      <c r="T26" s="26"/>
      <c r="U26" s="26"/>
      <c r="V26" s="26"/>
      <c r="W26" s="26"/>
      <c r="X26" s="26"/>
      <c r="Y26" s="26"/>
      <c r="Z26" s="26"/>
      <c r="AA26" s="26"/>
      <c r="AB26" s="26"/>
      <c r="AC26" s="26"/>
      <c r="AD26" s="26"/>
      <c r="AE26" s="26"/>
      <c r="AF26" s="26"/>
      <c r="AG26" s="28"/>
      <c r="AH26" s="187"/>
      <c r="AJ26" s="30"/>
      <c r="AK26" s="26"/>
      <c r="AL26" s="26"/>
      <c r="AM26" s="26"/>
      <c r="AN26" s="26"/>
      <c r="AO26" s="26"/>
      <c r="AP26" s="26"/>
      <c r="AQ26" s="26"/>
      <c r="AR26" s="26"/>
      <c r="AS26" s="26"/>
      <c r="AT26" s="26"/>
      <c r="AU26" s="26"/>
      <c r="AV26" s="26"/>
      <c r="AW26" s="26"/>
      <c r="AX26" s="28"/>
      <c r="AY26" s="27"/>
      <c r="AZ26" s="460"/>
      <c r="BA26" s="394"/>
    </row>
    <row r="27" spans="1:54" ht="13.5" customHeight="1">
      <c r="A27" s="113"/>
      <c r="B27" s="385"/>
      <c r="C27" s="385"/>
      <c r="D27" s="385"/>
      <c r="E27" s="385"/>
      <c r="F27" s="385"/>
      <c r="G27" s="385"/>
      <c r="H27" s="385"/>
      <c r="I27" s="483" t="s">
        <v>14</v>
      </c>
      <c r="J27" s="486" t="str">
        <f>IF(入力フォーム!AC22="×","入力項目に不備があるため印刷できません。","")</f>
        <v>入力項目に不備があるため印刷できません。</v>
      </c>
      <c r="K27" s="486"/>
      <c r="L27" s="486"/>
      <c r="M27" s="486"/>
      <c r="N27" s="486"/>
      <c r="O27" s="486"/>
      <c r="P27" s="487"/>
      <c r="Q27" s="187"/>
      <c r="S27" s="105" t="s">
        <v>46</v>
      </c>
      <c r="T27" s="103"/>
      <c r="U27" s="57"/>
      <c r="V27" s="57"/>
      <c r="W27" s="57"/>
      <c r="X27" s="57"/>
      <c r="Y27" s="57"/>
      <c r="Z27" s="398" t="s">
        <v>45</v>
      </c>
      <c r="AA27" s="491" t="str">
        <f>J27</f>
        <v>入力項目に不備があるため印刷できません。</v>
      </c>
      <c r="AB27" s="486"/>
      <c r="AC27" s="486"/>
      <c r="AD27" s="486"/>
      <c r="AE27" s="486"/>
      <c r="AF27" s="486"/>
      <c r="AG27" s="487"/>
      <c r="AH27" s="187"/>
      <c r="AI27" s="28"/>
      <c r="AJ27" s="400" t="s">
        <v>47</v>
      </c>
      <c r="AK27" s="403" t="s">
        <v>48</v>
      </c>
      <c r="AL27" s="412" t="s">
        <v>51</v>
      </c>
      <c r="AM27" s="413"/>
      <c r="AN27" s="413"/>
      <c r="AO27" s="413"/>
      <c r="AP27" s="414"/>
      <c r="AQ27" s="398" t="s">
        <v>42</v>
      </c>
      <c r="AR27" s="486" t="str">
        <f>J27</f>
        <v>入力項目に不備があるため印刷できません。</v>
      </c>
      <c r="AS27" s="486"/>
      <c r="AT27" s="486"/>
      <c r="AU27" s="486"/>
      <c r="AV27" s="486"/>
      <c r="AW27" s="486"/>
      <c r="AX27" s="487"/>
      <c r="AY27" s="27"/>
      <c r="AZ27" s="460"/>
      <c r="BA27" s="394"/>
    </row>
    <row r="28" spans="1:54" ht="13.5" customHeight="1">
      <c r="A28" s="113"/>
      <c r="B28" s="104" t="s">
        <v>61</v>
      </c>
      <c r="C28" s="46"/>
      <c r="D28" s="46"/>
      <c r="E28" s="46"/>
      <c r="F28" s="46"/>
      <c r="G28" s="46"/>
      <c r="H28" s="46"/>
      <c r="I28" s="484"/>
      <c r="J28" s="348"/>
      <c r="K28" s="348"/>
      <c r="L28" s="348"/>
      <c r="M28" s="348"/>
      <c r="N28" s="348"/>
      <c r="O28" s="348"/>
      <c r="P28" s="488"/>
      <c r="Q28" s="187"/>
      <c r="R28" s="25" t="str">
        <f>IF(入力フォーム!AV9="不備あり",1,"")</f>
        <v/>
      </c>
      <c r="S28" s="461" t="s">
        <v>40</v>
      </c>
      <c r="T28" s="325"/>
      <c r="U28" s="386" t="s">
        <v>41</v>
      </c>
      <c r="V28" s="492"/>
      <c r="W28" s="492"/>
      <c r="X28" s="492"/>
      <c r="Y28" s="492"/>
      <c r="Z28" s="399"/>
      <c r="AA28" s="348"/>
      <c r="AB28" s="348"/>
      <c r="AC28" s="348"/>
      <c r="AD28" s="348"/>
      <c r="AE28" s="348"/>
      <c r="AF28" s="348"/>
      <c r="AG28" s="488"/>
      <c r="AH28" s="187"/>
      <c r="AI28" s="28"/>
      <c r="AJ28" s="401"/>
      <c r="AK28" s="404"/>
      <c r="AL28" s="415" t="s">
        <v>52</v>
      </c>
      <c r="AM28" s="416"/>
      <c r="AN28" s="416"/>
      <c r="AO28" s="416"/>
      <c r="AP28" s="417"/>
      <c r="AQ28" s="399"/>
      <c r="AR28" s="348"/>
      <c r="AS28" s="348"/>
      <c r="AT28" s="348"/>
      <c r="AU28" s="348"/>
      <c r="AV28" s="348"/>
      <c r="AW28" s="348"/>
      <c r="AX28" s="488"/>
      <c r="AY28" s="27"/>
      <c r="AZ28" s="460"/>
      <c r="BA28" s="394"/>
    </row>
    <row r="29" spans="1:54" ht="13.5" customHeight="1">
      <c r="A29" s="113"/>
      <c r="B29" s="46"/>
      <c r="C29" s="46"/>
      <c r="D29" s="46"/>
      <c r="E29" s="46"/>
      <c r="F29" s="46"/>
      <c r="G29" s="46"/>
      <c r="H29" s="46"/>
      <c r="I29" s="484"/>
      <c r="J29" s="348"/>
      <c r="K29" s="348"/>
      <c r="L29" s="348"/>
      <c r="M29" s="348"/>
      <c r="N29" s="348"/>
      <c r="O29" s="348"/>
      <c r="P29" s="488"/>
      <c r="Q29" s="187"/>
      <c r="S29" s="462"/>
      <c r="T29" s="325"/>
      <c r="U29" s="386"/>
      <c r="V29" s="492"/>
      <c r="W29" s="492"/>
      <c r="X29" s="492"/>
      <c r="Y29" s="492"/>
      <c r="Z29" s="399"/>
      <c r="AA29" s="348"/>
      <c r="AB29" s="348"/>
      <c r="AC29" s="348"/>
      <c r="AD29" s="348"/>
      <c r="AE29" s="348"/>
      <c r="AF29" s="348"/>
      <c r="AG29" s="488"/>
      <c r="AH29" s="187"/>
      <c r="AI29" s="28"/>
      <c r="AJ29" s="401"/>
      <c r="AK29" s="404"/>
      <c r="AL29" s="406" t="s">
        <v>49</v>
      </c>
      <c r="AM29" s="407"/>
      <c r="AN29" s="407"/>
      <c r="AO29" s="407"/>
      <c r="AP29" s="408"/>
      <c r="AQ29" s="399"/>
      <c r="AR29" s="348"/>
      <c r="AS29" s="348"/>
      <c r="AT29" s="348"/>
      <c r="AU29" s="348"/>
      <c r="AV29" s="348"/>
      <c r="AW29" s="348"/>
      <c r="AX29" s="488"/>
      <c r="AY29" s="27"/>
      <c r="AZ29" s="460"/>
      <c r="BA29" s="394"/>
    </row>
    <row r="30" spans="1:54" ht="13.5" customHeight="1" thickBot="1">
      <c r="A30" s="113"/>
      <c r="B30" s="46"/>
      <c r="C30" s="46"/>
      <c r="D30" s="46"/>
      <c r="E30" s="46"/>
      <c r="F30" s="46"/>
      <c r="G30" s="46"/>
      <c r="H30" s="46"/>
      <c r="I30" s="484"/>
      <c r="J30" s="348"/>
      <c r="K30" s="348"/>
      <c r="L30" s="348"/>
      <c r="M30" s="348"/>
      <c r="N30" s="348"/>
      <c r="O30" s="348"/>
      <c r="P30" s="488"/>
      <c r="Q30" s="187"/>
      <c r="S30" s="462"/>
      <c r="T30" s="325"/>
      <c r="U30" s="386" t="s">
        <v>22</v>
      </c>
      <c r="V30" s="387"/>
      <c r="W30" s="387"/>
      <c r="X30" s="387"/>
      <c r="Y30" s="387"/>
      <c r="Z30" s="399"/>
      <c r="AA30" s="348"/>
      <c r="AB30" s="348"/>
      <c r="AC30" s="348"/>
      <c r="AD30" s="348"/>
      <c r="AE30" s="348"/>
      <c r="AF30" s="348"/>
      <c r="AG30" s="488"/>
      <c r="AH30" s="187"/>
      <c r="AI30" s="28"/>
      <c r="AJ30" s="402"/>
      <c r="AK30" s="405"/>
      <c r="AL30" s="409" t="s">
        <v>50</v>
      </c>
      <c r="AM30" s="410"/>
      <c r="AN30" s="410"/>
      <c r="AO30" s="410"/>
      <c r="AP30" s="411"/>
      <c r="AQ30" s="399"/>
      <c r="AR30" s="348"/>
      <c r="AS30" s="348"/>
      <c r="AT30" s="348"/>
      <c r="AU30" s="348"/>
      <c r="AV30" s="348"/>
      <c r="AW30" s="348"/>
      <c r="AX30" s="488"/>
      <c r="AY30" s="27"/>
      <c r="AZ30" s="460"/>
      <c r="BA30" s="394"/>
    </row>
    <row r="31" spans="1:54" ht="13.5" customHeight="1" thickBot="1">
      <c r="A31" s="113"/>
      <c r="B31" s="46"/>
      <c r="C31" s="46"/>
      <c r="D31" s="46"/>
      <c r="E31" s="46"/>
      <c r="F31" s="46"/>
      <c r="G31" s="46"/>
      <c r="H31" s="46"/>
      <c r="I31" s="484"/>
      <c r="J31" s="348"/>
      <c r="K31" s="348"/>
      <c r="L31" s="348"/>
      <c r="M31" s="348"/>
      <c r="N31" s="348"/>
      <c r="O31" s="348"/>
      <c r="P31" s="488"/>
      <c r="Q31" s="187"/>
      <c r="S31" s="463"/>
      <c r="T31" s="464"/>
      <c r="U31" s="388"/>
      <c r="V31" s="389"/>
      <c r="W31" s="389"/>
      <c r="X31" s="389"/>
      <c r="Y31" s="389"/>
      <c r="Z31" s="399"/>
      <c r="AA31" s="348"/>
      <c r="AB31" s="348"/>
      <c r="AC31" s="348"/>
      <c r="AD31" s="348"/>
      <c r="AE31" s="348"/>
      <c r="AF31" s="348"/>
      <c r="AG31" s="488"/>
      <c r="AH31" s="187"/>
      <c r="AI31" s="45"/>
      <c r="AJ31" s="385" t="s">
        <v>21</v>
      </c>
      <c r="AK31" s="385"/>
      <c r="AL31" s="385"/>
      <c r="AM31" s="385"/>
      <c r="AN31" s="385"/>
      <c r="AO31" s="385"/>
      <c r="AP31" s="385"/>
      <c r="AQ31" s="396" t="s">
        <v>43</v>
      </c>
      <c r="AR31" s="348"/>
      <c r="AS31" s="348"/>
      <c r="AT31" s="348"/>
      <c r="AU31" s="348"/>
      <c r="AV31" s="348"/>
      <c r="AW31" s="348"/>
      <c r="AX31" s="488"/>
      <c r="AY31" s="27"/>
      <c r="AZ31" s="460"/>
      <c r="BA31" s="394"/>
      <c r="BB31" s="58"/>
    </row>
    <row r="32" spans="1:54" ht="13.5" customHeight="1">
      <c r="A32" s="113"/>
      <c r="B32" s="46"/>
      <c r="C32" s="46"/>
      <c r="D32" s="46"/>
      <c r="E32" s="46"/>
      <c r="F32" s="46"/>
      <c r="G32" s="46"/>
      <c r="H32" s="46"/>
      <c r="I32" s="484"/>
      <c r="J32" s="348"/>
      <c r="K32" s="348"/>
      <c r="L32" s="348"/>
      <c r="M32" s="348"/>
      <c r="N32" s="348"/>
      <c r="O32" s="348"/>
      <c r="P32" s="488"/>
      <c r="Q32" s="187"/>
      <c r="R32" s="146"/>
      <c r="S32" s="456" t="s">
        <v>106</v>
      </c>
      <c r="T32" s="456"/>
      <c r="U32" s="456"/>
      <c r="V32" s="456"/>
      <c r="W32" s="456"/>
      <c r="X32" s="456"/>
      <c r="Y32" s="457"/>
      <c r="Z32" s="396" t="s">
        <v>44</v>
      </c>
      <c r="AA32" s="348"/>
      <c r="AB32" s="348"/>
      <c r="AC32" s="348"/>
      <c r="AD32" s="348"/>
      <c r="AE32" s="348"/>
      <c r="AF32" s="348"/>
      <c r="AG32" s="488"/>
      <c r="AH32" s="187"/>
      <c r="AI32" s="60" t="s">
        <v>53</v>
      </c>
      <c r="AJ32" s="60"/>
      <c r="AK32" s="352" t="s">
        <v>54</v>
      </c>
      <c r="AL32" s="352"/>
      <c r="AM32" s="352"/>
      <c r="AN32" s="352"/>
      <c r="AO32" s="352"/>
      <c r="AP32" s="60"/>
      <c r="AQ32" s="396"/>
      <c r="AR32" s="348"/>
      <c r="AS32" s="348"/>
      <c r="AT32" s="348"/>
      <c r="AU32" s="348"/>
      <c r="AV32" s="348"/>
      <c r="AW32" s="348"/>
      <c r="AX32" s="488"/>
      <c r="AY32" s="27"/>
      <c r="BA32" s="394"/>
    </row>
    <row r="33" spans="1:53" ht="13.5" customHeight="1" thickBot="1">
      <c r="A33" s="113"/>
      <c r="B33" s="46"/>
      <c r="C33" s="46"/>
      <c r="D33" s="46"/>
      <c r="E33" s="46"/>
      <c r="F33" s="46"/>
      <c r="G33" s="46"/>
      <c r="H33" s="46"/>
      <c r="I33" s="485"/>
      <c r="J33" s="489"/>
      <c r="K33" s="489"/>
      <c r="L33" s="489"/>
      <c r="M33" s="489"/>
      <c r="N33" s="489"/>
      <c r="O33" s="489"/>
      <c r="P33" s="490"/>
      <c r="Q33" s="187"/>
      <c r="R33" s="146"/>
      <c r="S33" s="458" t="s">
        <v>107</v>
      </c>
      <c r="T33" s="458"/>
      <c r="U33" s="458"/>
      <c r="V33" s="458"/>
      <c r="W33" s="458"/>
      <c r="X33" s="458"/>
      <c r="Y33" s="459"/>
      <c r="Z33" s="397"/>
      <c r="AA33" s="348"/>
      <c r="AB33" s="489"/>
      <c r="AC33" s="489"/>
      <c r="AD33" s="489"/>
      <c r="AE33" s="489"/>
      <c r="AF33" s="489"/>
      <c r="AG33" s="490"/>
      <c r="AH33" s="187"/>
      <c r="AI33" s="45"/>
      <c r="AJ33" s="418" t="s">
        <v>55</v>
      </c>
      <c r="AK33" s="340"/>
      <c r="AL33" s="340"/>
      <c r="AM33" s="340"/>
      <c r="AN33" s="340"/>
      <c r="AO33" s="419"/>
      <c r="AP33" s="45"/>
      <c r="AQ33" s="397"/>
      <c r="AR33" s="489"/>
      <c r="AS33" s="489"/>
      <c r="AT33" s="489"/>
      <c r="AU33" s="489"/>
      <c r="AV33" s="489"/>
      <c r="AW33" s="489"/>
      <c r="AX33" s="490"/>
      <c r="AY33" s="27"/>
      <c r="BA33" s="394"/>
    </row>
    <row r="34" spans="1:53" ht="13.5" customHeight="1">
      <c r="A34" s="113"/>
      <c r="B34" s="46"/>
      <c r="C34" s="45"/>
      <c r="D34" s="45"/>
      <c r="E34" s="45"/>
      <c r="F34" s="45"/>
      <c r="G34" s="45"/>
      <c r="H34" s="46"/>
      <c r="I34" s="469" t="s">
        <v>25</v>
      </c>
      <c r="J34" s="469"/>
      <c r="K34" s="469"/>
      <c r="L34" s="469"/>
      <c r="M34" s="469"/>
      <c r="N34" s="469"/>
      <c r="O34" s="469"/>
      <c r="P34" s="54"/>
      <c r="Q34" s="187"/>
      <c r="Z34" s="56"/>
      <c r="AA34" s="61" t="s">
        <v>26</v>
      </c>
      <c r="AB34" s="33"/>
      <c r="AC34" s="33"/>
      <c r="AD34" s="33"/>
      <c r="AE34" s="33"/>
      <c r="AF34" s="43"/>
      <c r="AG34" s="43"/>
      <c r="AH34" s="187"/>
      <c r="AI34" s="45"/>
      <c r="AJ34" s="418"/>
      <c r="AK34" s="340"/>
      <c r="AL34" s="340"/>
      <c r="AM34" s="340"/>
      <c r="AN34" s="340"/>
      <c r="AO34" s="419"/>
      <c r="AP34" s="59"/>
      <c r="AQ34" s="44"/>
      <c r="AR34" s="62" t="s">
        <v>56</v>
      </c>
      <c r="AS34" s="33"/>
      <c r="AT34" s="33"/>
      <c r="AU34" s="33"/>
      <c r="AV34" s="43"/>
      <c r="AW34" s="43"/>
      <c r="AX34" s="43"/>
      <c r="AY34" s="27"/>
      <c r="BA34" s="394"/>
    </row>
    <row r="35" spans="1:53" ht="3.75" customHeight="1">
      <c r="A35" s="114"/>
      <c r="B35" s="55"/>
      <c r="C35" s="55"/>
      <c r="D35" s="55"/>
      <c r="E35" s="55"/>
      <c r="F35" s="55"/>
      <c r="G35" s="55"/>
      <c r="H35" s="55"/>
      <c r="I35" s="55"/>
      <c r="J35" s="55"/>
      <c r="K35" s="55"/>
      <c r="L35" s="55"/>
      <c r="M35" s="55"/>
      <c r="N35" s="55"/>
      <c r="O35" s="55"/>
      <c r="P35" s="55"/>
      <c r="Q35" s="188"/>
      <c r="R35" s="34"/>
      <c r="S35" s="34"/>
      <c r="T35" s="34"/>
      <c r="U35" s="34"/>
      <c r="V35" s="34"/>
      <c r="W35" s="34"/>
      <c r="X35" s="34"/>
      <c r="Y35" s="34"/>
      <c r="Z35" s="34"/>
      <c r="AA35" s="34"/>
      <c r="AB35" s="34"/>
      <c r="AC35" s="34"/>
      <c r="AD35" s="34"/>
      <c r="AE35" s="34"/>
      <c r="AF35" s="34"/>
      <c r="AG35" s="34"/>
      <c r="AH35" s="188"/>
      <c r="AI35" s="34"/>
      <c r="AJ35" s="34"/>
      <c r="AK35" s="34"/>
      <c r="AL35" s="34"/>
      <c r="AM35" s="34"/>
      <c r="AN35" s="34"/>
      <c r="AO35" s="34"/>
      <c r="AP35" s="34"/>
      <c r="AQ35" s="34"/>
      <c r="AR35" s="34"/>
      <c r="AS35" s="34"/>
      <c r="AT35" s="34"/>
      <c r="AU35" s="34"/>
      <c r="AV35" s="34"/>
      <c r="AW35" s="34"/>
      <c r="AX35" s="34"/>
      <c r="AY35" s="35"/>
    </row>
    <row r="36" spans="1:53" ht="4.5" customHeight="1">
      <c r="A36" s="26"/>
      <c r="B36" s="46"/>
      <c r="C36" s="46"/>
      <c r="D36" s="46"/>
      <c r="E36" s="46"/>
      <c r="F36" s="46"/>
      <c r="G36" s="46"/>
      <c r="H36" s="46"/>
      <c r="I36" s="46"/>
      <c r="J36" s="46"/>
      <c r="K36" s="46"/>
      <c r="L36" s="46"/>
      <c r="M36" s="46"/>
      <c r="N36" s="46"/>
      <c r="O36" s="46"/>
      <c r="P36" s="4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row>
    <row r="37" spans="1:53">
      <c r="A37" s="455" t="s">
        <v>28</v>
      </c>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row>
    <row r="38" spans="1:53" s="42" customFormat="1" ht="13.5" customHeight="1">
      <c r="A38" s="277" t="s">
        <v>111</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row>
    <row r="39" spans="1:53" ht="13.5" customHeight="1">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row>
    <row r="40" spans="1:53" ht="13.5" customHeight="1">
      <c r="A40" s="277"/>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row>
    <row r="41" spans="1:53" ht="13.5" customHeight="1">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row>
    <row r="42" spans="1:53" ht="7.5" customHeight="1" thickBot="1">
      <c r="A42" s="143"/>
      <c r="B42" s="144"/>
      <c r="C42" s="144"/>
      <c r="D42" s="144"/>
      <c r="E42" s="144"/>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row>
    <row r="43" spans="1:53" ht="30.75" customHeight="1">
      <c r="A43" s="26"/>
      <c r="B43" s="134"/>
      <c r="C43" s="134"/>
      <c r="D43" s="134"/>
      <c r="E43" s="134"/>
      <c r="F43" s="134"/>
      <c r="G43" s="134"/>
      <c r="H43" s="305" t="s">
        <v>78</v>
      </c>
      <c r="I43" s="306"/>
      <c r="J43" s="306"/>
      <c r="K43" s="306"/>
      <c r="L43" s="306"/>
      <c r="M43" s="306"/>
      <c r="N43" s="306"/>
      <c r="O43" s="306"/>
      <c r="P43" s="306"/>
      <c r="Q43" s="306"/>
      <c r="R43" s="306"/>
      <c r="S43" s="306"/>
      <c r="T43" s="306"/>
      <c r="U43" s="306"/>
      <c r="V43" s="306"/>
      <c r="W43" s="307"/>
      <c r="X43" s="134"/>
      <c r="Y43" s="134"/>
      <c r="Z43" s="134"/>
      <c r="AA43" s="26"/>
      <c r="AB43" s="134"/>
      <c r="AC43" s="134"/>
      <c r="AD43" s="134"/>
      <c r="AE43" s="134"/>
      <c r="AF43" s="134"/>
      <c r="AG43" s="134"/>
      <c r="AH43" s="26"/>
      <c r="AI43" s="26"/>
      <c r="AJ43" s="345"/>
      <c r="AK43" s="345"/>
      <c r="AL43" s="345"/>
      <c r="AM43" s="345"/>
      <c r="AN43" s="345"/>
      <c r="AO43" s="345"/>
      <c r="AP43" s="345"/>
      <c r="AQ43" s="345"/>
      <c r="AR43" s="345"/>
      <c r="AS43" s="345"/>
      <c r="AT43" s="345"/>
      <c r="AU43" s="345"/>
      <c r="AV43" s="345"/>
      <c r="AW43" s="345"/>
      <c r="AX43" s="345"/>
      <c r="AY43" s="26"/>
      <c r="AZ43" s="395"/>
    </row>
    <row r="44" spans="1:53" ht="15.75" customHeight="1">
      <c r="A44" s="26"/>
      <c r="B44" s="116"/>
      <c r="C44" s="116"/>
      <c r="D44" s="116"/>
      <c r="E44" s="116"/>
      <c r="F44" s="116"/>
      <c r="G44" s="116"/>
      <c r="H44" s="165"/>
      <c r="I44" s="126"/>
      <c r="J44" s="126"/>
      <c r="K44" s="126"/>
      <c r="L44" s="126"/>
      <c r="M44" s="125"/>
      <c r="N44" s="125"/>
      <c r="O44" s="125"/>
      <c r="P44" s="125"/>
      <c r="Q44" s="125"/>
      <c r="R44" s="320" t="s">
        <v>79</v>
      </c>
      <c r="S44" s="321"/>
      <c r="T44" s="321"/>
      <c r="U44" s="321"/>
      <c r="V44" s="321"/>
      <c r="W44" s="322"/>
      <c r="X44" s="116"/>
      <c r="Y44" s="116"/>
      <c r="Z44" s="116"/>
      <c r="AA44" s="26"/>
      <c r="AB44" s="115"/>
      <c r="AC44" s="115"/>
      <c r="AD44" s="115"/>
      <c r="AE44" s="115"/>
      <c r="AF44" s="115"/>
      <c r="AG44" s="115"/>
      <c r="AH44" s="26"/>
      <c r="AI44" s="26"/>
      <c r="AJ44" s="116"/>
      <c r="AK44" s="116"/>
      <c r="AL44" s="116"/>
      <c r="AM44" s="116"/>
      <c r="AN44" s="116"/>
      <c r="AO44" s="115"/>
      <c r="AP44" s="115"/>
      <c r="AQ44" s="115"/>
      <c r="AR44" s="115"/>
      <c r="AS44" s="115"/>
      <c r="AT44" s="358"/>
      <c r="AU44" s="358"/>
      <c r="AV44" s="358"/>
      <c r="AW44" s="358"/>
      <c r="AX44" s="358"/>
      <c r="AY44" s="26"/>
      <c r="AZ44" s="395"/>
      <c r="BA44" s="394"/>
    </row>
    <row r="45" spans="1:53" ht="9" customHeight="1">
      <c r="A45" s="26"/>
      <c r="B45" s="116"/>
      <c r="C45" s="116"/>
      <c r="D45" s="116"/>
      <c r="E45" s="116"/>
      <c r="F45" s="116"/>
      <c r="G45" s="116"/>
      <c r="H45" s="166"/>
      <c r="I45" s="308" t="s">
        <v>80</v>
      </c>
      <c r="J45" s="308"/>
      <c r="K45" s="308"/>
      <c r="L45" s="308"/>
      <c r="M45" s="308"/>
      <c r="N45" s="115"/>
      <c r="O45" s="115"/>
      <c r="P45" s="115"/>
      <c r="Q45" s="115"/>
      <c r="R45" s="298"/>
      <c r="S45" s="299"/>
      <c r="T45" s="299"/>
      <c r="U45" s="299"/>
      <c r="V45" s="299"/>
      <c r="W45" s="300"/>
      <c r="X45" s="116"/>
      <c r="Y45" s="116"/>
      <c r="Z45" s="116"/>
      <c r="AA45" s="115"/>
      <c r="AB45" s="115"/>
      <c r="AC45" s="115"/>
      <c r="AD45" s="115"/>
      <c r="AE45" s="115"/>
      <c r="AF45" s="115"/>
      <c r="AG45" s="115"/>
      <c r="AH45" s="26"/>
      <c r="AI45" s="26"/>
      <c r="AJ45" s="116"/>
      <c r="AK45" s="308"/>
      <c r="AL45" s="308"/>
      <c r="AM45" s="308"/>
      <c r="AN45" s="308"/>
      <c r="AO45" s="308"/>
      <c r="AP45" s="115"/>
      <c r="AQ45" s="115"/>
      <c r="AR45" s="115"/>
      <c r="AS45" s="115"/>
      <c r="AT45" s="115"/>
      <c r="AU45" s="115"/>
      <c r="AV45" s="115"/>
      <c r="AW45" s="115"/>
      <c r="AX45" s="115"/>
      <c r="AY45" s="26"/>
      <c r="AZ45" s="395"/>
      <c r="BA45" s="394"/>
    </row>
    <row r="46" spans="1:53" ht="12.75" customHeight="1">
      <c r="A46" s="26"/>
      <c r="B46" s="127"/>
      <c r="C46" s="127"/>
      <c r="D46" s="127"/>
      <c r="E46" s="127"/>
      <c r="F46" s="127"/>
      <c r="G46" s="127"/>
      <c r="H46" s="166"/>
      <c r="I46" s="308"/>
      <c r="J46" s="308"/>
      <c r="K46" s="308"/>
      <c r="L46" s="308"/>
      <c r="M46" s="308"/>
      <c r="N46" s="116"/>
      <c r="O46" s="116"/>
      <c r="P46" s="116"/>
      <c r="Q46" s="116"/>
      <c r="R46" s="298"/>
      <c r="S46" s="299"/>
      <c r="T46" s="299"/>
      <c r="U46" s="299"/>
      <c r="V46" s="299"/>
      <c r="W46" s="300"/>
      <c r="X46" s="127"/>
      <c r="Y46" s="127"/>
      <c r="Z46" s="127"/>
      <c r="AA46" s="116"/>
      <c r="AB46" s="116"/>
      <c r="AC46" s="116"/>
      <c r="AD46" s="116"/>
      <c r="AE46" s="116"/>
      <c r="AF46" s="116"/>
      <c r="AG46" s="116"/>
      <c r="AH46" s="26"/>
      <c r="AI46" s="26"/>
      <c r="AJ46" s="116"/>
      <c r="AK46" s="308"/>
      <c r="AL46" s="308"/>
      <c r="AM46" s="308"/>
      <c r="AN46" s="308"/>
      <c r="AO46" s="308"/>
      <c r="AP46" s="116"/>
      <c r="AQ46" s="116"/>
      <c r="AR46" s="116"/>
      <c r="AS46" s="116"/>
      <c r="AT46" s="116"/>
      <c r="AU46" s="116"/>
      <c r="AV46" s="116"/>
      <c r="AW46" s="116"/>
      <c r="AX46" s="116"/>
      <c r="AY46" s="26"/>
      <c r="AZ46" s="395"/>
      <c r="BA46" s="394"/>
    </row>
    <row r="47" spans="1:53" ht="33.75" customHeight="1">
      <c r="A47" s="26"/>
      <c r="B47" s="117"/>
      <c r="C47" s="117"/>
      <c r="D47" s="117"/>
      <c r="E47" s="117"/>
      <c r="F47" s="117"/>
      <c r="G47" s="117"/>
      <c r="H47" s="167"/>
      <c r="I47" s="285" t="str">
        <f>入力フォーム!I32</f>
        <v>令和</v>
      </c>
      <c r="J47" s="285"/>
      <c r="K47" s="285" t="str">
        <f>入力フォーム!L32&amp;入力フォーム!O32</f>
        <v>年</v>
      </c>
      <c r="L47" s="285"/>
      <c r="M47" s="285" t="str">
        <f>入力フォーム!Q32&amp;入力フォーム!T32</f>
        <v>月</v>
      </c>
      <c r="N47" s="285"/>
      <c r="O47" s="285" t="str">
        <f>入力フォーム!V32&amp;入力フォーム!Y32&amp;"提出"</f>
        <v>日提出</v>
      </c>
      <c r="P47" s="285"/>
      <c r="Q47" s="288"/>
      <c r="R47" s="301"/>
      <c r="S47" s="302"/>
      <c r="T47" s="302"/>
      <c r="U47" s="302"/>
      <c r="V47" s="302"/>
      <c r="W47" s="303"/>
      <c r="X47" s="117"/>
      <c r="Y47" s="117"/>
      <c r="Z47" s="117"/>
      <c r="AA47" s="116"/>
      <c r="AB47" s="116"/>
      <c r="AC47" s="116"/>
      <c r="AD47" s="116"/>
      <c r="AE47" s="116"/>
      <c r="AF47" s="116"/>
      <c r="AG47" s="116"/>
      <c r="AH47" s="26"/>
      <c r="AI47" s="26"/>
      <c r="AJ47" s="117"/>
      <c r="AK47" s="117"/>
      <c r="AL47" s="163"/>
      <c r="AM47" s="163"/>
      <c r="AN47" s="163"/>
      <c r="AO47" s="163"/>
      <c r="AP47" s="163"/>
      <c r="AQ47" s="163"/>
      <c r="AR47" s="163"/>
      <c r="AS47" s="116"/>
      <c r="AT47" s="116"/>
      <c r="AU47" s="116"/>
      <c r="AV47" s="116"/>
      <c r="AW47" s="116"/>
      <c r="AX47" s="116"/>
      <c r="AY47" s="26"/>
      <c r="AZ47" s="395"/>
      <c r="BA47" s="394"/>
    </row>
    <row r="48" spans="1:53" ht="4.5" customHeight="1">
      <c r="A48" s="26"/>
      <c r="B48" s="46"/>
      <c r="C48" s="46"/>
      <c r="D48" s="46"/>
      <c r="E48" s="46"/>
      <c r="F48" s="46"/>
      <c r="G48" s="46"/>
      <c r="H48" s="309" t="str">
        <f>B10</f>
        <v>令和    年    月分</v>
      </c>
      <c r="I48" s="310"/>
      <c r="J48" s="310"/>
      <c r="K48" s="310"/>
      <c r="L48" s="310"/>
      <c r="M48" s="310"/>
      <c r="N48" s="310"/>
      <c r="O48" s="310"/>
      <c r="P48" s="313" t="s">
        <v>63</v>
      </c>
      <c r="Q48" s="313"/>
      <c r="R48" s="289" t="str">
        <f>入力フォーム!I25&amp;入力フォーム!Z25</f>
        <v>人</v>
      </c>
      <c r="S48" s="290"/>
      <c r="T48" s="290"/>
      <c r="U48" s="290"/>
      <c r="V48" s="290"/>
      <c r="W48" s="291"/>
      <c r="X48" s="46"/>
      <c r="Y48" s="46"/>
      <c r="Z48" s="46"/>
      <c r="AA48" s="46"/>
      <c r="AB48" s="46"/>
      <c r="AC48" s="46"/>
      <c r="AD48" s="46"/>
      <c r="AE48" s="46"/>
      <c r="AF48" s="46"/>
      <c r="AG48" s="46"/>
      <c r="AH48" s="26"/>
      <c r="AI48" s="26"/>
      <c r="AJ48" s="293"/>
      <c r="AK48" s="293"/>
      <c r="AL48" s="293"/>
      <c r="AM48" s="293"/>
      <c r="AN48" s="293"/>
      <c r="AO48" s="293"/>
      <c r="AP48" s="293"/>
      <c r="AQ48" s="293"/>
      <c r="AR48" s="293"/>
      <c r="AS48" s="293"/>
      <c r="AT48" s="293"/>
      <c r="AU48" s="293"/>
      <c r="AV48" s="293"/>
      <c r="AW48" s="293"/>
      <c r="AX48" s="293"/>
      <c r="AY48" s="26"/>
      <c r="AZ48" s="395"/>
      <c r="BA48" s="394"/>
    </row>
    <row r="49" spans="1:53" ht="8.25" customHeight="1">
      <c r="A49" s="26"/>
      <c r="B49" s="140"/>
      <c r="C49" s="140"/>
      <c r="D49" s="140"/>
      <c r="E49" s="140"/>
      <c r="F49" s="140"/>
      <c r="G49" s="140"/>
      <c r="H49" s="311"/>
      <c r="I49" s="312"/>
      <c r="J49" s="312"/>
      <c r="K49" s="312"/>
      <c r="L49" s="312"/>
      <c r="M49" s="312"/>
      <c r="N49" s="312"/>
      <c r="O49" s="312"/>
      <c r="P49" s="314"/>
      <c r="Q49" s="314"/>
      <c r="R49" s="292"/>
      <c r="S49" s="293"/>
      <c r="T49" s="293"/>
      <c r="U49" s="293"/>
      <c r="V49" s="293"/>
      <c r="W49" s="294"/>
      <c r="X49" s="140"/>
      <c r="Y49" s="140"/>
      <c r="Z49" s="140"/>
      <c r="AA49" s="140"/>
      <c r="AB49" s="140"/>
      <c r="AC49" s="140"/>
      <c r="AD49" s="140"/>
      <c r="AE49" s="140"/>
      <c r="AF49" s="140"/>
      <c r="AG49" s="140"/>
      <c r="AH49" s="26"/>
      <c r="AI49" s="26"/>
      <c r="AJ49" s="293"/>
      <c r="AK49" s="293"/>
      <c r="AL49" s="293"/>
      <c r="AM49" s="293"/>
      <c r="AN49" s="293"/>
      <c r="AO49" s="293"/>
      <c r="AP49" s="293"/>
      <c r="AQ49" s="293"/>
      <c r="AR49" s="293"/>
      <c r="AS49" s="293"/>
      <c r="AT49" s="293"/>
      <c r="AU49" s="293"/>
      <c r="AV49" s="293"/>
      <c r="AW49" s="293"/>
      <c r="AX49" s="293"/>
      <c r="AY49" s="26"/>
      <c r="AZ49" s="395"/>
      <c r="BA49" s="394"/>
    </row>
    <row r="50" spans="1:53" ht="21" customHeight="1">
      <c r="A50" s="26"/>
      <c r="B50" s="116"/>
      <c r="C50" s="116"/>
      <c r="D50" s="116"/>
      <c r="E50" s="116"/>
      <c r="F50" s="116"/>
      <c r="G50" s="116"/>
      <c r="H50" s="311"/>
      <c r="I50" s="312"/>
      <c r="J50" s="312"/>
      <c r="K50" s="312"/>
      <c r="L50" s="312"/>
      <c r="M50" s="312"/>
      <c r="N50" s="312"/>
      <c r="O50" s="312"/>
      <c r="P50" s="314"/>
      <c r="Q50" s="314"/>
      <c r="R50" s="292"/>
      <c r="S50" s="293"/>
      <c r="T50" s="293"/>
      <c r="U50" s="293"/>
      <c r="V50" s="293"/>
      <c r="W50" s="294"/>
      <c r="X50" s="116"/>
      <c r="Y50" s="116"/>
      <c r="Z50" s="116"/>
      <c r="AA50" s="116"/>
      <c r="AB50" s="116"/>
      <c r="AC50" s="116"/>
      <c r="AD50" s="116"/>
      <c r="AE50" s="116"/>
      <c r="AF50" s="116"/>
      <c r="AG50" s="116"/>
      <c r="AH50" s="26"/>
      <c r="AI50" s="26"/>
      <c r="AJ50" s="293"/>
      <c r="AK50" s="293"/>
      <c r="AL50" s="293"/>
      <c r="AM50" s="293"/>
      <c r="AN50" s="293"/>
      <c r="AO50" s="293"/>
      <c r="AP50" s="293"/>
      <c r="AQ50" s="293"/>
      <c r="AR50" s="293"/>
      <c r="AS50" s="293"/>
      <c r="AT50" s="293"/>
      <c r="AU50" s="293"/>
      <c r="AV50" s="293"/>
      <c r="AW50" s="293"/>
      <c r="AX50" s="293"/>
      <c r="AY50" s="26"/>
      <c r="AZ50" s="395"/>
      <c r="BA50" s="394"/>
    </row>
    <row r="51" spans="1:53" ht="10.5" customHeight="1">
      <c r="A51" s="26"/>
      <c r="B51" s="141"/>
      <c r="C51" s="141"/>
      <c r="D51" s="141"/>
      <c r="E51" s="141"/>
      <c r="F51" s="141"/>
      <c r="G51" s="141"/>
      <c r="H51" s="311"/>
      <c r="I51" s="312"/>
      <c r="J51" s="312"/>
      <c r="K51" s="312"/>
      <c r="L51" s="312"/>
      <c r="M51" s="312"/>
      <c r="N51" s="312"/>
      <c r="O51" s="312"/>
      <c r="P51" s="314"/>
      <c r="Q51" s="314"/>
      <c r="R51" s="295"/>
      <c r="S51" s="296"/>
      <c r="T51" s="296"/>
      <c r="U51" s="296"/>
      <c r="V51" s="296"/>
      <c r="W51" s="297"/>
      <c r="X51" s="141"/>
      <c r="Y51" s="141"/>
      <c r="Z51" s="141"/>
      <c r="AA51" s="141"/>
      <c r="AB51" s="140"/>
      <c r="AC51" s="140"/>
      <c r="AD51" s="140"/>
      <c r="AE51" s="140"/>
      <c r="AF51" s="140"/>
      <c r="AG51" s="140"/>
      <c r="AH51" s="26"/>
      <c r="AI51" s="26"/>
      <c r="AJ51" s="293"/>
      <c r="AK51" s="293"/>
      <c r="AL51" s="293"/>
      <c r="AM51" s="293"/>
      <c r="AN51" s="293"/>
      <c r="AO51" s="293"/>
      <c r="AP51" s="293"/>
      <c r="AQ51" s="293"/>
      <c r="AR51" s="293"/>
      <c r="AS51" s="293"/>
      <c r="AT51" s="293"/>
      <c r="AU51" s="293"/>
      <c r="AV51" s="293"/>
      <c r="AW51" s="293"/>
      <c r="AX51" s="293"/>
      <c r="AY51" s="26"/>
      <c r="AZ51" s="395"/>
      <c r="BA51" s="394"/>
    </row>
    <row r="52" spans="1:53" ht="13.5" customHeight="1">
      <c r="A52" s="26"/>
      <c r="B52" s="141"/>
      <c r="C52" s="141"/>
      <c r="D52" s="141"/>
      <c r="E52" s="141"/>
      <c r="F52" s="141"/>
      <c r="G52" s="141"/>
      <c r="H52" s="315" t="s">
        <v>84</v>
      </c>
      <c r="I52" s="316"/>
      <c r="J52" s="316"/>
      <c r="K52" s="316"/>
      <c r="L52" s="316"/>
      <c r="M52" s="154" t="s">
        <v>85</v>
      </c>
      <c r="N52" s="161" t="s">
        <v>86</v>
      </c>
      <c r="O52" s="161" t="s">
        <v>87</v>
      </c>
      <c r="P52" s="161" t="s">
        <v>88</v>
      </c>
      <c r="Q52" s="280" t="s">
        <v>85</v>
      </c>
      <c r="R52" s="280"/>
      <c r="S52" s="162" t="s">
        <v>93</v>
      </c>
      <c r="T52" s="162" t="s">
        <v>89</v>
      </c>
      <c r="U52" s="161" t="s">
        <v>88</v>
      </c>
      <c r="V52" s="161" t="s">
        <v>85</v>
      </c>
      <c r="W52" s="151" t="s">
        <v>77</v>
      </c>
      <c r="X52" s="141"/>
      <c r="Y52" s="141"/>
      <c r="Z52" s="141"/>
      <c r="AA52" s="141"/>
      <c r="AB52" s="142"/>
      <c r="AC52" s="142"/>
      <c r="AD52" s="142"/>
      <c r="AE52" s="142"/>
      <c r="AF52" s="142"/>
      <c r="AG52" s="142"/>
      <c r="AH52" s="26"/>
      <c r="AI52" s="26"/>
      <c r="AJ52" s="346"/>
      <c r="AK52" s="347"/>
      <c r="AL52" s="347"/>
      <c r="AM52" s="347"/>
      <c r="AN52" s="347"/>
      <c r="AO52" s="123"/>
      <c r="AP52" s="123"/>
      <c r="AQ52" s="123"/>
      <c r="AR52" s="123"/>
      <c r="AS52" s="123"/>
      <c r="AT52" s="123"/>
      <c r="AU52" s="123"/>
      <c r="AV52" s="123"/>
      <c r="AW52" s="123"/>
      <c r="AX52" s="123"/>
      <c r="AY52" s="26"/>
      <c r="AZ52" s="395"/>
      <c r="BA52" s="394"/>
    </row>
    <row r="53" spans="1:53" ht="37.5" customHeight="1">
      <c r="A53" s="26"/>
      <c r="B53" s="135"/>
      <c r="C53" s="116"/>
      <c r="D53" s="116"/>
      <c r="E53" s="116"/>
      <c r="F53" s="116"/>
      <c r="G53" s="116"/>
      <c r="H53" s="317"/>
      <c r="I53" s="316"/>
      <c r="J53" s="316"/>
      <c r="K53" s="316"/>
      <c r="L53" s="316"/>
      <c r="M53" s="318" t="str">
        <f>IF(N53="","",IF(N53="","",IF(入力フォーム!I26&lt;1000000000,"",(RIGHT(入力フォーム!I26,10)-N53*100000000-O53*10000000-P53*1000000-Q53*100000-S53*10000-T53*1000-U53*100-V53*10-W53)/1000000000)))</f>
        <v/>
      </c>
      <c r="N53" s="278" t="str">
        <f>IF(O53="","",IF(O53="","",IF(入力フォーム!I26&lt;100000000,"",(RIGHT(入力フォーム!I26,9)-O53*10000000-P53*1000000-Q53*100000-S53*10000-T53*1000-U53*100-V53*10-W53)/100000000)))</f>
        <v/>
      </c>
      <c r="O53" s="278" t="str">
        <f>IF(P53="","",IF(P53="","",IF(入力フォーム!I26&lt;10000000,"",(RIGHT(入力フォーム!I26,8)-P53*1000000-Q53*100000-S53*10000-T53*1000-U53*100-V53*10-W53)/10000000)))</f>
        <v/>
      </c>
      <c r="P53" s="278" t="str">
        <f>IF(Q53="","",IF(Q53="","",IF(入力フォーム!I26&lt;1000000,"",(RIGHT(入力フォーム!I26,7)-Q53*100000-S53*10000-T53*1000-U53*100-V53*10-W53)/1000000)))</f>
        <v/>
      </c>
      <c r="Q53" s="278" t="str">
        <f>IF(S53="","",IF(S53="","",IF(入力フォーム!I26&lt;100000,"",(RIGHT(入力フォーム!I26,6)-S53*10000-T53*1000-U53*100-V53*10-W53)/100000)))</f>
        <v/>
      </c>
      <c r="R53" s="278"/>
      <c r="S53" s="278" t="str">
        <f>IF(T53="","",IF(T53="","",IF(入力フォーム!I26&lt;10000,"",(RIGHT(入力フォーム!I26,5)-T53*1000-U53*100-V53*10-W53)/10000)))</f>
        <v/>
      </c>
      <c r="T53" s="278" t="str">
        <f>IF(U53="","",IF(U53="","",IF(入力フォーム!I26&lt;1000,"",(RIGHT(入力フォーム!I26,4)-U53*100-V53*10-W53)/1000)))</f>
        <v/>
      </c>
      <c r="U53" s="278" t="str">
        <f>IF(V53="","",IF(V53="","",IF(入力フォーム!I26&lt;100,"",(RIGHT(入力フォーム!I26,3)-V53*10-W53)/100)))</f>
        <v/>
      </c>
      <c r="V53" s="278" t="str">
        <f>IF(W53="","",IF(W53="","",IF(入力フォーム!I26&lt;10,"",(RIGHT(入力フォーム!I26,2)-W53)/10)))</f>
        <v/>
      </c>
      <c r="W53" s="286" t="str">
        <f>IF(入力フォーム!I26="","",RIGHT(入力フォーム!I26,1))</f>
        <v/>
      </c>
      <c r="X53" s="116"/>
      <c r="Y53" s="116"/>
      <c r="Z53" s="116"/>
      <c r="AA53" s="118"/>
      <c r="AB53" s="118"/>
      <c r="AC53" s="118"/>
      <c r="AD53" s="118"/>
      <c r="AE53" s="118"/>
      <c r="AF53" s="118"/>
      <c r="AG53" s="118"/>
      <c r="AH53" s="26"/>
      <c r="AI53" s="26"/>
      <c r="AJ53" s="347"/>
      <c r="AK53" s="347"/>
      <c r="AL53" s="347"/>
      <c r="AM53" s="347"/>
      <c r="AN53" s="347"/>
      <c r="AO53" s="304"/>
      <c r="AP53" s="304"/>
      <c r="AQ53" s="304"/>
      <c r="AR53" s="304"/>
      <c r="AS53" s="304"/>
      <c r="AT53" s="304"/>
      <c r="AU53" s="304"/>
      <c r="AV53" s="304"/>
      <c r="AW53" s="304"/>
      <c r="AX53" s="304"/>
      <c r="AY53" s="26"/>
      <c r="AZ53" s="395"/>
      <c r="BA53" s="394"/>
    </row>
    <row r="54" spans="1:53" ht="3.75" customHeight="1">
      <c r="A54" s="26"/>
      <c r="B54" s="135"/>
      <c r="C54" s="116"/>
      <c r="D54" s="116"/>
      <c r="E54" s="116"/>
      <c r="F54" s="116"/>
      <c r="G54" s="116"/>
      <c r="H54" s="317"/>
      <c r="I54" s="316"/>
      <c r="J54" s="316"/>
      <c r="K54" s="316"/>
      <c r="L54" s="316"/>
      <c r="M54" s="318"/>
      <c r="N54" s="278"/>
      <c r="O54" s="278"/>
      <c r="P54" s="278"/>
      <c r="Q54" s="278"/>
      <c r="R54" s="278"/>
      <c r="S54" s="278"/>
      <c r="T54" s="278"/>
      <c r="U54" s="278"/>
      <c r="V54" s="278"/>
      <c r="W54" s="286"/>
      <c r="X54" s="116"/>
      <c r="Y54" s="116"/>
      <c r="Z54" s="116"/>
      <c r="AA54" s="119"/>
      <c r="AB54" s="119"/>
      <c r="AC54" s="119"/>
      <c r="AD54" s="119"/>
      <c r="AE54" s="119"/>
      <c r="AF54" s="119"/>
      <c r="AG54" s="119"/>
      <c r="AH54" s="26"/>
      <c r="AI54" s="26"/>
      <c r="AJ54" s="347"/>
      <c r="AK54" s="347"/>
      <c r="AL54" s="347"/>
      <c r="AM54" s="347"/>
      <c r="AN54" s="347"/>
      <c r="AO54" s="304"/>
      <c r="AP54" s="304"/>
      <c r="AQ54" s="304"/>
      <c r="AR54" s="304"/>
      <c r="AS54" s="304"/>
      <c r="AT54" s="304"/>
      <c r="AU54" s="304"/>
      <c r="AV54" s="304"/>
      <c r="AW54" s="304"/>
      <c r="AX54" s="304"/>
      <c r="AY54" s="26"/>
      <c r="AZ54" s="395"/>
      <c r="BA54" s="394"/>
    </row>
    <row r="55" spans="1:53" ht="9.75" customHeight="1">
      <c r="A55" s="26"/>
      <c r="B55" s="135"/>
      <c r="C55" s="140"/>
      <c r="D55" s="140"/>
      <c r="E55" s="140"/>
      <c r="F55" s="140"/>
      <c r="G55" s="140"/>
      <c r="H55" s="317"/>
      <c r="I55" s="316"/>
      <c r="J55" s="316"/>
      <c r="K55" s="316"/>
      <c r="L55" s="316"/>
      <c r="M55" s="319"/>
      <c r="N55" s="279"/>
      <c r="O55" s="279"/>
      <c r="P55" s="279"/>
      <c r="Q55" s="279"/>
      <c r="R55" s="279"/>
      <c r="S55" s="279"/>
      <c r="T55" s="279"/>
      <c r="U55" s="279"/>
      <c r="V55" s="279"/>
      <c r="W55" s="287"/>
      <c r="X55" s="140"/>
      <c r="Y55" s="140"/>
      <c r="Z55" s="140"/>
      <c r="AA55" s="119"/>
      <c r="AB55" s="119"/>
      <c r="AC55" s="119"/>
      <c r="AD55" s="119"/>
      <c r="AE55" s="119"/>
      <c r="AF55" s="119"/>
      <c r="AG55" s="119"/>
      <c r="AH55" s="26"/>
      <c r="AI55" s="26"/>
      <c r="AJ55" s="347"/>
      <c r="AK55" s="347"/>
      <c r="AL55" s="347"/>
      <c r="AM55" s="347"/>
      <c r="AN55" s="347"/>
      <c r="AO55" s="304"/>
      <c r="AP55" s="304"/>
      <c r="AQ55" s="304"/>
      <c r="AR55" s="304"/>
      <c r="AS55" s="304"/>
      <c r="AT55" s="304"/>
      <c r="AU55" s="304"/>
      <c r="AV55" s="304"/>
      <c r="AW55" s="304"/>
      <c r="AX55" s="304"/>
      <c r="AY55" s="26"/>
      <c r="AZ55" s="395"/>
      <c r="BA55" s="394"/>
    </row>
    <row r="56" spans="1:53" ht="25.5" customHeight="1">
      <c r="A56" s="26"/>
      <c r="B56" s="135"/>
      <c r="C56" s="116"/>
      <c r="D56" s="116"/>
      <c r="E56" s="116"/>
      <c r="F56" s="116"/>
      <c r="G56" s="116"/>
      <c r="H56" s="329" t="s">
        <v>90</v>
      </c>
      <c r="I56" s="332" t="s">
        <v>66</v>
      </c>
      <c r="J56" s="332"/>
      <c r="K56" s="332"/>
      <c r="L56" s="332"/>
      <c r="M56" s="333" t="str">
        <f>IF(N56="","",IF(N56="","",IF(入力フォーム!I27&lt;1000000000,"",(RIGHT(入力フォーム!I27,10)-N56*100000000-O56*10000000-P56*1000000-Q56*100000-S56*10000-T56*1000-U56*100-V56*10-W56)/1000000000)))</f>
        <v/>
      </c>
      <c r="N56" s="275" t="str">
        <f>IF(O56="","",IF(O56="","",IF(入力フォーム!I27&lt;100000000,"",(RIGHT(入力フォーム!I27,9)-O56*10000000-P56*1000000-Q56*100000-S56*10000-T56*1000-U56*100-V56*10-W56)/100000000)))</f>
        <v/>
      </c>
      <c r="O56" s="275" t="str">
        <f>IF(P56="","",IF(P56="","",IF(入力フォーム!I27&lt;10000000,"",(RIGHT(入力フォーム!I27,8)-P56*1000000-Q56*100000-S56*10000-T56*1000-U56*100-V56*10-W56)/10000000)))</f>
        <v/>
      </c>
      <c r="P56" s="275" t="str">
        <f>IF(Q56="","",IF(Q56="","",IF(入力フォーム!I27&lt;1000000,"",(RIGHT(入力フォーム!I27,7)-Q56*100000-S56*10000-T56*1000-U56*100-V56*10-W56)/1000000)))</f>
        <v/>
      </c>
      <c r="Q56" s="275" t="str">
        <f>IF(S56="","",IF(S56="","",IF(入力フォーム!I27&lt;100000,"",(RIGHT(入力フォーム!I27,6)-S56*10000-T56*1000-U56*100-V56*10-W56)/100000)))</f>
        <v/>
      </c>
      <c r="R56" s="275"/>
      <c r="S56" s="275" t="str">
        <f>IF(T56="","",IF(T56="","",IF(入力フォーム!I27&lt;10000,"",(RIGHT(入力フォーム!I27,5)-T56*1000-U56*100-V56*10-W56)/10000)))</f>
        <v/>
      </c>
      <c r="T56" s="275" t="str">
        <f>IF(U56="","",IF(U56="","",IF(入力フォーム!I27&lt;1000,"",(RIGHT(入力フォーム!I27,4)-U56*100-V56*10-W56)/1000)))</f>
        <v/>
      </c>
      <c r="U56" s="275" t="str">
        <f>IF(V56="","",IF(V56="","",IF(入力フォーム!I27&lt;100,"",(RIGHT(入力フォーム!I27,3)-V56*10-W56)/100)))</f>
        <v/>
      </c>
      <c r="V56" s="275" t="str">
        <f>IF(W56="","",IF(W56="","",IF(入力フォーム!I27&lt;10,"",(RIGHT(入力フォーム!I27,2)-W56)/10)))</f>
        <v/>
      </c>
      <c r="W56" s="335" t="str">
        <f>IF(入力フォーム!I27="","",RIGHT(入力フォーム!I27,1))</f>
        <v/>
      </c>
      <c r="X56" s="116"/>
      <c r="Y56" s="116"/>
      <c r="Z56" s="116"/>
      <c r="AA56" s="119"/>
      <c r="AB56" s="120"/>
      <c r="AC56" s="120"/>
      <c r="AD56" s="120"/>
      <c r="AE56" s="120"/>
      <c r="AF56" s="120"/>
      <c r="AG56" s="120"/>
      <c r="AH56" s="26"/>
      <c r="AI56" s="26"/>
      <c r="AJ56" s="337"/>
      <c r="AK56" s="293"/>
      <c r="AL56" s="293"/>
      <c r="AM56" s="293"/>
      <c r="AN56" s="293"/>
      <c r="AO56" s="293"/>
      <c r="AP56" s="293"/>
      <c r="AQ56" s="293"/>
      <c r="AR56" s="293"/>
      <c r="AS56" s="293"/>
      <c r="AT56" s="293"/>
      <c r="AU56" s="293"/>
      <c r="AV56" s="293"/>
      <c r="AW56" s="293"/>
      <c r="AX56" s="293"/>
      <c r="AY56" s="26"/>
      <c r="AZ56" s="395"/>
      <c r="BA56" s="394"/>
    </row>
    <row r="57" spans="1:53" ht="27.75" customHeight="1">
      <c r="A57" s="26"/>
      <c r="B57" s="135"/>
      <c r="C57" s="116"/>
      <c r="D57" s="116"/>
      <c r="E57" s="116"/>
      <c r="F57" s="116"/>
      <c r="G57" s="116"/>
      <c r="H57" s="330"/>
      <c r="I57" s="332"/>
      <c r="J57" s="332"/>
      <c r="K57" s="332"/>
      <c r="L57" s="332"/>
      <c r="M57" s="334"/>
      <c r="N57" s="276"/>
      <c r="O57" s="276"/>
      <c r="P57" s="276"/>
      <c r="Q57" s="276"/>
      <c r="R57" s="276"/>
      <c r="S57" s="276"/>
      <c r="T57" s="276"/>
      <c r="U57" s="276"/>
      <c r="V57" s="276"/>
      <c r="W57" s="336"/>
      <c r="X57" s="116"/>
      <c r="Y57" s="116"/>
      <c r="Z57" s="116"/>
      <c r="AA57" s="119"/>
      <c r="AB57" s="120"/>
      <c r="AC57" s="120"/>
      <c r="AD57" s="120"/>
      <c r="AE57" s="120"/>
      <c r="AF57" s="120"/>
      <c r="AG57" s="120"/>
      <c r="AH57" s="26"/>
      <c r="AI57" s="26"/>
      <c r="AJ57" s="337"/>
      <c r="AK57" s="293"/>
      <c r="AL57" s="293"/>
      <c r="AM57" s="293"/>
      <c r="AN57" s="293"/>
      <c r="AO57" s="293"/>
      <c r="AP57" s="293"/>
      <c r="AQ57" s="293"/>
      <c r="AR57" s="293"/>
      <c r="AS57" s="293"/>
      <c r="AT57" s="293"/>
      <c r="AU57" s="293"/>
      <c r="AV57" s="293"/>
      <c r="AW57" s="293"/>
      <c r="AX57" s="293"/>
      <c r="AY57" s="26"/>
      <c r="AZ57" s="395"/>
      <c r="BA57" s="394"/>
    </row>
    <row r="58" spans="1:53" ht="26.25" customHeight="1">
      <c r="A58" s="26" t="str">
        <f>IF(入力フォーム!L53="","",入力フォーム!L53)</f>
        <v/>
      </c>
      <c r="B58" s="135"/>
      <c r="C58" s="116"/>
      <c r="D58" s="116"/>
      <c r="E58" s="116"/>
      <c r="F58" s="116"/>
      <c r="G58" s="116"/>
      <c r="H58" s="330"/>
      <c r="I58" s="332" t="s">
        <v>67</v>
      </c>
      <c r="J58" s="332"/>
      <c r="K58" s="332"/>
      <c r="L58" s="332"/>
      <c r="M58" s="273" t="str">
        <f>IF(N58="","",IF(N58="","",IF(入力フォーム!I28&lt;1000000000,"",(RIGHT(入力フォーム!I28,10)-N58*100000000-O58*10000000-P58*1000000-Q58*100000-S58*10000-T58*1000-U58*100-V58*10-W58)/1000000000)))</f>
        <v/>
      </c>
      <c r="N58" s="275" t="str">
        <f>IF(O58="","",IF(O58="","",IF(入力フォーム!I28&lt;100000000,"",(RIGHT(入力フォーム!I28,9)-O58*10000000-P58*1000000-Q58*100000-S58*10000-T58*1000-U58*100-V58*10-W58)/100000000)))</f>
        <v/>
      </c>
      <c r="O58" s="275" t="str">
        <f>IF(P58="","",IF(P58="","",IF(入力フォーム!I28&lt;10000000,"",(RIGHT(入力フォーム!I28,8)-P58*1000000-Q58*100000-S58*10000-T58*1000-U58*100-V58*10-W58)/10000000)))</f>
        <v/>
      </c>
      <c r="P58" s="275" t="str">
        <f>IF(Q58="","",IF(Q58="","",IF(入力フォーム!I28&lt;1000000,"",(RIGHT(入力フォーム!I28,7)-Q58*100000-S58*10000-T58*1000-U58*100-V58*10-W58)/1000000)))</f>
        <v/>
      </c>
      <c r="Q58" s="281" t="str">
        <f>IF(S58="","",IF(S58="","",IF(入力フォーム!I28&lt;100000,"",(RIGHT(入力フォーム!I28,6)-S58*10000-T58*1000-U58*100-V58*10-W58)/100000)))</f>
        <v/>
      </c>
      <c r="R58" s="282"/>
      <c r="S58" s="275" t="str">
        <f>IF(T58="","",IF(T58="","",IF(入力フォーム!I28&lt;10000,"",(RIGHT(入力フォーム!I28,5)-T58*1000-U58*100-V58*10-W58)/10000)))</f>
        <v/>
      </c>
      <c r="T58" s="275" t="str">
        <f>IF(U58="","",IF(U58="","",IF(入力フォーム!I28&lt;1000,"",(RIGHT(入力フォーム!I28,4)-U58*100-V58*10-W58)/1000)))</f>
        <v/>
      </c>
      <c r="U58" s="275" t="str">
        <f>IF(V58="","",IF(V58="","",IF(入力フォーム!I28&lt;100,"",(RIGHT(入力フォーム!I28,3)-V58*10-W58)/100)))</f>
        <v/>
      </c>
      <c r="V58" s="275" t="str">
        <f>IF(W58="","",IF(W58="","",IF(入力フォーム!I28&lt;10,"",(RIGHT(入力フォーム!I28,2)-W58)/10)))</f>
        <v/>
      </c>
      <c r="W58" s="377" t="str">
        <f>IF(入力フォーム!I28="","",RIGHT(入力フォーム!I28,1))</f>
        <v/>
      </c>
      <c r="X58" s="116"/>
      <c r="Y58" s="116"/>
      <c r="Z58" s="116"/>
      <c r="AA58" s="121"/>
      <c r="AB58" s="120"/>
      <c r="AC58" s="120"/>
      <c r="AD58" s="120"/>
      <c r="AE58" s="120"/>
      <c r="AF58" s="120"/>
      <c r="AG58" s="120"/>
      <c r="AH58" s="26"/>
      <c r="AI58" s="26"/>
      <c r="AJ58" s="337"/>
      <c r="AK58" s="293"/>
      <c r="AL58" s="293"/>
      <c r="AM58" s="293"/>
      <c r="AN58" s="293"/>
      <c r="AO58" s="293"/>
      <c r="AP58" s="293"/>
      <c r="AQ58" s="293"/>
      <c r="AR58" s="293"/>
      <c r="AS58" s="293"/>
      <c r="AT58" s="293"/>
      <c r="AU58" s="293"/>
      <c r="AV58" s="293"/>
      <c r="AW58" s="293"/>
      <c r="AX58" s="293"/>
      <c r="AY58" s="26"/>
      <c r="AZ58" s="395"/>
      <c r="BA58" s="394"/>
    </row>
    <row r="59" spans="1:53" ht="26.25" customHeight="1">
      <c r="A59" s="26"/>
      <c r="B59" s="135"/>
      <c r="C59" s="116"/>
      <c r="D59" s="116"/>
      <c r="E59" s="116"/>
      <c r="F59" s="116"/>
      <c r="G59" s="116"/>
      <c r="H59" s="331"/>
      <c r="I59" s="332"/>
      <c r="J59" s="332"/>
      <c r="K59" s="332"/>
      <c r="L59" s="332"/>
      <c r="M59" s="274"/>
      <c r="N59" s="276"/>
      <c r="O59" s="276"/>
      <c r="P59" s="276"/>
      <c r="Q59" s="283"/>
      <c r="R59" s="284"/>
      <c r="S59" s="276"/>
      <c r="T59" s="276"/>
      <c r="U59" s="276"/>
      <c r="V59" s="276"/>
      <c r="W59" s="378"/>
      <c r="X59" s="116"/>
      <c r="Y59" s="116"/>
      <c r="Z59" s="116"/>
      <c r="AA59" s="119"/>
      <c r="AB59" s="120"/>
      <c r="AC59" s="120"/>
      <c r="AD59" s="120"/>
      <c r="AE59" s="120"/>
      <c r="AF59" s="120"/>
      <c r="AG59" s="120"/>
      <c r="AH59" s="26"/>
      <c r="AI59" s="26"/>
      <c r="AJ59" s="337"/>
      <c r="AK59" s="293"/>
      <c r="AL59" s="293"/>
      <c r="AM59" s="293"/>
      <c r="AN59" s="293"/>
      <c r="AO59" s="293"/>
      <c r="AP59" s="293"/>
      <c r="AQ59" s="293"/>
      <c r="AR59" s="293"/>
      <c r="AS59" s="293"/>
      <c r="AT59" s="293"/>
      <c r="AU59" s="293"/>
      <c r="AV59" s="293"/>
      <c r="AW59" s="293"/>
      <c r="AX59" s="293"/>
      <c r="AY59" s="26"/>
      <c r="AZ59" s="395"/>
      <c r="BA59" s="394"/>
    </row>
    <row r="60" spans="1:53">
      <c r="A60" s="26"/>
      <c r="B60" s="116"/>
      <c r="C60" s="116"/>
      <c r="D60" s="116"/>
      <c r="E60" s="116"/>
      <c r="F60" s="116"/>
      <c r="G60" s="116"/>
      <c r="H60" s="266" t="s">
        <v>97</v>
      </c>
      <c r="I60" s="382" t="s">
        <v>92</v>
      </c>
      <c r="J60" s="383"/>
      <c r="K60" s="383"/>
      <c r="L60" s="383"/>
      <c r="M60" s="383"/>
      <c r="N60" s="383"/>
      <c r="O60" s="383"/>
      <c r="P60" s="383"/>
      <c r="Q60" s="383"/>
      <c r="R60" s="383"/>
      <c r="S60" s="383"/>
      <c r="T60" s="383"/>
      <c r="U60" s="383"/>
      <c r="V60" s="383"/>
      <c r="W60" s="384"/>
      <c r="X60" s="116"/>
      <c r="Y60" s="116"/>
      <c r="Z60" s="116"/>
      <c r="AA60" s="139"/>
      <c r="AB60" s="139"/>
      <c r="AC60" s="139"/>
      <c r="AD60" s="139"/>
      <c r="AE60" s="139"/>
      <c r="AF60" s="139"/>
      <c r="AG60" s="139"/>
      <c r="AH60" s="26"/>
      <c r="AI60" s="26"/>
      <c r="AJ60" s="356"/>
      <c r="AK60" s="326"/>
      <c r="AL60" s="326"/>
      <c r="AM60" s="326"/>
      <c r="AN60" s="326"/>
      <c r="AO60" s="326"/>
      <c r="AP60" s="326"/>
      <c r="AQ60" s="326"/>
      <c r="AR60" s="326"/>
      <c r="AS60" s="326"/>
      <c r="AT60" s="326"/>
      <c r="AU60" s="326"/>
      <c r="AV60" s="326"/>
      <c r="AW60" s="326"/>
      <c r="AX60" s="326"/>
      <c r="AY60" s="26"/>
      <c r="AZ60" s="395"/>
      <c r="BA60" s="394"/>
    </row>
    <row r="61" spans="1:53" ht="26.25" customHeight="1">
      <c r="A61" s="26"/>
      <c r="B61" s="122"/>
      <c r="C61" s="122"/>
      <c r="D61" s="122"/>
      <c r="E61" s="122"/>
      <c r="F61" s="122"/>
      <c r="G61" s="122"/>
      <c r="H61" s="267"/>
      <c r="I61" s="131"/>
      <c r="J61" s="379">
        <f>納入書印刷!C21</f>
        <v>0</v>
      </c>
      <c r="K61" s="380"/>
      <c r="L61" s="380"/>
      <c r="M61" s="380"/>
      <c r="N61" s="380"/>
      <c r="O61" s="380"/>
      <c r="P61" s="380"/>
      <c r="Q61" s="380"/>
      <c r="R61" s="380"/>
      <c r="S61" s="380"/>
      <c r="T61" s="380"/>
      <c r="U61" s="380"/>
      <c r="V61" s="380"/>
      <c r="W61" s="381"/>
      <c r="X61" s="122"/>
      <c r="Y61" s="122"/>
      <c r="Z61" s="26"/>
      <c r="AA61" s="26"/>
      <c r="AB61" s="26"/>
      <c r="AC61" s="26"/>
      <c r="AD61" s="26"/>
      <c r="AE61" s="26"/>
      <c r="AF61" s="26"/>
      <c r="AG61" s="26"/>
      <c r="AH61" s="26"/>
      <c r="AI61" s="26"/>
      <c r="AJ61" s="356"/>
      <c r="AK61" s="122"/>
      <c r="AL61" s="327"/>
      <c r="AM61" s="327"/>
      <c r="AN61" s="327"/>
      <c r="AO61" s="327"/>
      <c r="AP61" s="327"/>
      <c r="AQ61" s="327"/>
      <c r="AR61" s="327"/>
      <c r="AS61" s="327"/>
      <c r="AT61" s="327"/>
      <c r="AU61" s="327"/>
      <c r="AV61" s="327"/>
      <c r="AW61" s="327"/>
      <c r="AX61" s="327"/>
      <c r="AY61" s="26"/>
      <c r="AZ61" s="395"/>
      <c r="BA61" s="394"/>
    </row>
    <row r="62" spans="1:53" ht="13.5" customHeight="1">
      <c r="A62" s="26"/>
      <c r="B62" s="122"/>
      <c r="C62" s="137"/>
      <c r="D62" s="137"/>
      <c r="E62" s="137"/>
      <c r="F62" s="137"/>
      <c r="G62" s="137"/>
      <c r="H62" s="267"/>
      <c r="I62" s="270" t="s">
        <v>91</v>
      </c>
      <c r="J62" s="271"/>
      <c r="K62" s="271"/>
      <c r="L62" s="271"/>
      <c r="M62" s="271"/>
      <c r="N62" s="271"/>
      <c r="O62" s="271"/>
      <c r="P62" s="271"/>
      <c r="Q62" s="271"/>
      <c r="R62" s="271"/>
      <c r="S62" s="271"/>
      <c r="T62" s="271"/>
      <c r="U62" s="271"/>
      <c r="V62" s="271"/>
      <c r="W62" s="272"/>
      <c r="X62" s="128"/>
      <c r="Y62" s="128"/>
      <c r="Z62" s="128"/>
      <c r="AA62" s="128"/>
      <c r="AB62" s="128"/>
      <c r="AC62" s="128"/>
      <c r="AD62" s="128"/>
      <c r="AE62" s="128"/>
      <c r="AF62" s="128"/>
      <c r="AG62" s="26"/>
      <c r="AH62" s="26"/>
      <c r="AI62" s="26"/>
      <c r="AJ62" s="356"/>
      <c r="AK62" s="268"/>
      <c r="AL62" s="268"/>
      <c r="AM62" s="268"/>
      <c r="AN62" s="268"/>
      <c r="AO62" s="268"/>
      <c r="AP62" s="268"/>
      <c r="AQ62" s="268"/>
      <c r="AR62" s="268"/>
      <c r="AS62" s="268"/>
      <c r="AT62" s="268"/>
      <c r="AU62" s="268"/>
      <c r="AV62" s="268"/>
      <c r="AW62" s="268"/>
      <c r="AX62" s="268"/>
      <c r="AY62" s="26"/>
      <c r="AZ62" s="395"/>
      <c r="BA62" s="394"/>
    </row>
    <row r="63" spans="1:53" ht="12.75" customHeight="1">
      <c r="A63" s="26"/>
      <c r="B63" s="123"/>
      <c r="C63" s="137"/>
      <c r="D63" s="137"/>
      <c r="E63" s="137"/>
      <c r="F63" s="137"/>
      <c r="G63" s="137"/>
      <c r="H63" s="267"/>
      <c r="I63" s="132"/>
      <c r="J63" s="268">
        <f>C24</f>
        <v>0</v>
      </c>
      <c r="K63" s="268"/>
      <c r="L63" s="268"/>
      <c r="M63" s="268"/>
      <c r="N63" s="268"/>
      <c r="O63" s="268"/>
      <c r="P63" s="268"/>
      <c r="Q63" s="268"/>
      <c r="R63" s="268"/>
      <c r="S63" s="268"/>
      <c r="T63" s="268"/>
      <c r="U63" s="268"/>
      <c r="V63" s="268"/>
      <c r="W63" s="130"/>
      <c r="X63" s="128"/>
      <c r="Y63" s="128"/>
      <c r="Z63" s="128"/>
      <c r="AA63" s="128"/>
      <c r="AB63" s="128"/>
      <c r="AC63" s="128"/>
      <c r="AD63" s="128"/>
      <c r="AE63" s="128"/>
      <c r="AF63" s="128"/>
      <c r="AG63" s="26"/>
      <c r="AH63" s="26"/>
      <c r="AI63" s="26"/>
      <c r="AJ63" s="356"/>
      <c r="AK63" s="128"/>
      <c r="AL63" s="328"/>
      <c r="AM63" s="328"/>
      <c r="AN63" s="328"/>
      <c r="AO63" s="328"/>
      <c r="AP63" s="328"/>
      <c r="AQ63" s="328"/>
      <c r="AR63" s="328"/>
      <c r="AS63" s="328"/>
      <c r="AT63" s="328"/>
      <c r="AU63" s="328"/>
      <c r="AV63" s="328"/>
      <c r="AW63" s="328"/>
      <c r="AX63" s="328"/>
      <c r="AY63" s="26"/>
      <c r="AZ63" s="395"/>
      <c r="BA63" s="394"/>
    </row>
    <row r="64" spans="1:53" ht="12.75" customHeight="1">
      <c r="A64" s="26"/>
      <c r="B64" s="46"/>
      <c r="C64" s="137"/>
      <c r="D64" s="137"/>
      <c r="E64" s="137"/>
      <c r="F64" s="137"/>
      <c r="G64" s="137"/>
      <c r="H64" s="267"/>
      <c r="I64" s="133"/>
      <c r="J64" s="269"/>
      <c r="K64" s="269"/>
      <c r="L64" s="269"/>
      <c r="M64" s="269"/>
      <c r="N64" s="269"/>
      <c r="O64" s="269"/>
      <c r="P64" s="269"/>
      <c r="Q64" s="269"/>
      <c r="R64" s="269"/>
      <c r="S64" s="269"/>
      <c r="T64" s="269"/>
      <c r="U64" s="269"/>
      <c r="V64" s="269"/>
      <c r="W64" s="168"/>
      <c r="X64" s="128"/>
      <c r="Y64" s="128"/>
      <c r="Z64" s="128"/>
      <c r="AA64" s="128"/>
      <c r="AB64" s="128"/>
      <c r="AC64" s="128"/>
      <c r="AD64" s="128"/>
      <c r="AE64" s="128"/>
      <c r="AF64" s="128"/>
      <c r="AG64" s="33"/>
      <c r="AH64" s="26"/>
      <c r="AI64" s="26"/>
      <c r="AJ64" s="356"/>
      <c r="AK64" s="128"/>
      <c r="AL64" s="328"/>
      <c r="AM64" s="328"/>
      <c r="AN64" s="328"/>
      <c r="AO64" s="328"/>
      <c r="AP64" s="328"/>
      <c r="AQ64" s="328"/>
      <c r="AR64" s="328"/>
      <c r="AS64" s="328"/>
      <c r="AT64" s="328"/>
      <c r="AU64" s="328"/>
      <c r="AV64" s="328"/>
      <c r="AW64" s="328"/>
      <c r="AX64" s="328"/>
      <c r="AY64" s="26"/>
      <c r="AZ64" s="395"/>
      <c r="BA64" s="394"/>
    </row>
    <row r="65" spans="1:54" ht="13.5" customHeight="1">
      <c r="A65" s="26"/>
      <c r="B65" s="122"/>
      <c r="C65" s="138"/>
      <c r="D65" s="138"/>
      <c r="E65" s="138"/>
      <c r="F65" s="138"/>
      <c r="G65" s="138"/>
      <c r="H65" s="267"/>
      <c r="I65" s="270" t="s">
        <v>70</v>
      </c>
      <c r="J65" s="271"/>
      <c r="K65" s="271"/>
      <c r="L65" s="271"/>
      <c r="M65" s="271"/>
      <c r="N65" s="271"/>
      <c r="O65" s="271"/>
      <c r="P65" s="271"/>
      <c r="Q65" s="271"/>
      <c r="R65" s="271"/>
      <c r="S65" s="271"/>
      <c r="T65" s="271"/>
      <c r="U65" s="271"/>
      <c r="V65" s="271"/>
      <c r="W65" s="272"/>
      <c r="X65" s="129"/>
      <c r="Y65" s="129"/>
      <c r="Z65" s="129"/>
      <c r="AA65" s="129"/>
      <c r="AB65" s="129"/>
      <c r="AC65" s="129"/>
      <c r="AD65" s="129"/>
      <c r="AE65" s="129"/>
      <c r="AF65" s="26"/>
      <c r="AG65" s="26"/>
      <c r="AH65" s="26"/>
      <c r="AI65" s="26"/>
      <c r="AJ65" s="356"/>
      <c r="AK65" s="268"/>
      <c r="AL65" s="268"/>
      <c r="AM65" s="268"/>
      <c r="AN65" s="268"/>
      <c r="AO65" s="268"/>
      <c r="AP65" s="268"/>
      <c r="AQ65" s="268"/>
      <c r="AR65" s="268"/>
      <c r="AS65" s="268"/>
      <c r="AT65" s="268"/>
      <c r="AU65" s="268"/>
      <c r="AV65" s="268"/>
      <c r="AW65" s="268"/>
      <c r="AX65" s="268"/>
      <c r="AY65" s="26"/>
      <c r="AZ65" s="395"/>
      <c r="BA65" s="394"/>
    </row>
    <row r="66" spans="1:54" ht="20.25" customHeight="1">
      <c r="A66" s="26"/>
      <c r="B66" s="108"/>
      <c r="C66" s="138"/>
      <c r="D66" s="138"/>
      <c r="E66" s="138"/>
      <c r="F66" s="138"/>
      <c r="G66" s="138"/>
      <c r="H66" s="267"/>
      <c r="I66" s="152"/>
      <c r="J66" s="342">
        <f>入力フォーム!I31</f>
        <v>0</v>
      </c>
      <c r="K66" s="342"/>
      <c r="L66" s="342"/>
      <c r="M66" s="342"/>
      <c r="N66" s="342"/>
      <c r="O66" s="342"/>
      <c r="P66" s="342"/>
      <c r="Q66" s="342"/>
      <c r="R66" s="342"/>
      <c r="S66" s="342"/>
      <c r="T66" s="342"/>
      <c r="U66" s="342"/>
      <c r="V66" s="342"/>
      <c r="W66" s="338"/>
      <c r="X66" s="129"/>
      <c r="Y66" s="129"/>
      <c r="Z66" s="129"/>
      <c r="AA66" s="129"/>
      <c r="AB66" s="129"/>
      <c r="AC66" s="129"/>
      <c r="AD66" s="129"/>
      <c r="AE66" s="129"/>
      <c r="AF66" s="116"/>
      <c r="AG66" s="116"/>
      <c r="AH66" s="26"/>
      <c r="AI66" s="26"/>
      <c r="AJ66" s="356"/>
      <c r="AK66" s="129"/>
      <c r="AL66" s="129"/>
      <c r="AM66" s="129"/>
      <c r="AN66" s="129"/>
      <c r="AO66" s="129"/>
      <c r="AP66" s="129"/>
      <c r="AQ66" s="129"/>
      <c r="AR66" s="129"/>
      <c r="AS66" s="129"/>
      <c r="AT66" s="129"/>
      <c r="AU66" s="129"/>
      <c r="AV66" s="129"/>
      <c r="AW66" s="116"/>
      <c r="AX66" s="116"/>
      <c r="AY66" s="26"/>
      <c r="AZ66" s="395"/>
      <c r="BA66" s="394"/>
    </row>
    <row r="67" spans="1:54" ht="6.75" customHeight="1">
      <c r="A67" s="26"/>
      <c r="B67" s="46"/>
      <c r="C67" s="46"/>
      <c r="D67" s="46"/>
      <c r="E67" s="46"/>
      <c r="F67" s="46"/>
      <c r="G67" s="46"/>
      <c r="H67" s="169"/>
      <c r="I67" s="153"/>
      <c r="J67" s="343"/>
      <c r="K67" s="343"/>
      <c r="L67" s="343"/>
      <c r="M67" s="343"/>
      <c r="N67" s="343"/>
      <c r="O67" s="343"/>
      <c r="P67" s="343"/>
      <c r="Q67" s="343"/>
      <c r="R67" s="343"/>
      <c r="S67" s="343"/>
      <c r="T67" s="343"/>
      <c r="U67" s="343"/>
      <c r="V67" s="343"/>
      <c r="W67" s="339"/>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395"/>
      <c r="BA67" s="394"/>
    </row>
    <row r="68" spans="1:54" ht="7.5" customHeight="1">
      <c r="A68" s="26"/>
      <c r="B68" s="122"/>
      <c r="C68" s="122"/>
      <c r="D68" s="122"/>
      <c r="E68" s="122"/>
      <c r="F68" s="122"/>
      <c r="G68" s="122"/>
      <c r="H68" s="155"/>
      <c r="I68" s="160"/>
      <c r="J68" s="140"/>
      <c r="K68" s="140"/>
      <c r="L68" s="140"/>
      <c r="M68" s="140"/>
      <c r="N68" s="140"/>
      <c r="O68" s="149"/>
      <c r="P68" s="136"/>
      <c r="Q68" s="136"/>
      <c r="R68" s="136"/>
      <c r="S68" s="136"/>
      <c r="T68" s="136"/>
      <c r="U68" s="136"/>
      <c r="V68" s="136"/>
      <c r="W68" s="170"/>
      <c r="X68" s="124"/>
      <c r="Y68" s="124"/>
      <c r="Z68" s="124"/>
      <c r="AA68" s="124"/>
      <c r="AB68" s="149"/>
      <c r="AC68" s="150"/>
      <c r="AD68" s="136"/>
      <c r="AE68" s="136"/>
      <c r="AF68" s="136"/>
      <c r="AG68" s="136"/>
      <c r="AH68" s="26"/>
      <c r="AI68" s="26"/>
      <c r="AJ68" s="353"/>
      <c r="AK68" s="356"/>
      <c r="AL68" s="420"/>
      <c r="AM68" s="420"/>
      <c r="AN68" s="420"/>
      <c r="AO68" s="420"/>
      <c r="AP68" s="420"/>
      <c r="AQ68" s="357"/>
      <c r="AR68" s="348"/>
      <c r="AS68" s="348"/>
      <c r="AT68" s="348"/>
      <c r="AU68" s="348"/>
      <c r="AV68" s="348"/>
      <c r="AW68" s="348"/>
      <c r="AX68" s="348"/>
      <c r="AY68" s="26"/>
      <c r="AZ68" s="395"/>
      <c r="BA68" s="394"/>
    </row>
    <row r="69" spans="1:54" ht="13.5" customHeight="1">
      <c r="A69" s="26"/>
      <c r="B69" s="104"/>
      <c r="C69" s="46"/>
      <c r="D69" s="46"/>
      <c r="E69" s="46"/>
      <c r="F69" s="46"/>
      <c r="G69" s="46"/>
      <c r="H69" s="156" t="s">
        <v>94</v>
      </c>
      <c r="I69" s="340" t="s">
        <v>112</v>
      </c>
      <c r="J69" s="340"/>
      <c r="K69" s="340"/>
      <c r="L69" s="340"/>
      <c r="M69" s="340"/>
      <c r="N69" s="340"/>
      <c r="O69" s="340"/>
      <c r="P69" s="340"/>
      <c r="Q69" s="340"/>
      <c r="R69" s="340"/>
      <c r="S69" s="340"/>
      <c r="T69" s="340"/>
      <c r="U69" s="340"/>
      <c r="V69" s="340"/>
      <c r="W69" s="341"/>
      <c r="X69" s="145"/>
      <c r="Y69" s="145"/>
      <c r="Z69" s="145"/>
      <c r="AA69" s="145"/>
      <c r="AB69" s="149"/>
      <c r="AC69" s="136"/>
      <c r="AD69" s="136"/>
      <c r="AE69" s="136"/>
      <c r="AF69" s="136"/>
      <c r="AG69" s="136"/>
      <c r="AH69" s="26"/>
      <c r="AI69" s="26"/>
      <c r="AJ69" s="353"/>
      <c r="AK69" s="356"/>
      <c r="AL69" s="347"/>
      <c r="AM69" s="347"/>
      <c r="AN69" s="347"/>
      <c r="AO69" s="347"/>
      <c r="AP69" s="347"/>
      <c r="AQ69" s="357"/>
      <c r="AR69" s="348"/>
      <c r="AS69" s="348"/>
      <c r="AT69" s="348"/>
      <c r="AU69" s="348"/>
      <c r="AV69" s="348"/>
      <c r="AW69" s="348"/>
      <c r="AX69" s="348"/>
      <c r="AY69" s="26"/>
      <c r="AZ69" s="395"/>
      <c r="BA69" s="394"/>
    </row>
    <row r="70" spans="1:54" ht="13.5" customHeight="1">
      <c r="A70" s="26"/>
      <c r="B70" s="46"/>
      <c r="C70" s="46"/>
      <c r="D70" s="46"/>
      <c r="E70" s="46"/>
      <c r="F70" s="46"/>
      <c r="G70" s="46"/>
      <c r="H70" s="156"/>
      <c r="I70" s="340"/>
      <c r="J70" s="340"/>
      <c r="K70" s="340"/>
      <c r="L70" s="340"/>
      <c r="M70" s="340"/>
      <c r="N70" s="340"/>
      <c r="O70" s="340"/>
      <c r="P70" s="340"/>
      <c r="Q70" s="340"/>
      <c r="R70" s="340"/>
      <c r="S70" s="340"/>
      <c r="T70" s="340"/>
      <c r="U70" s="340"/>
      <c r="V70" s="340"/>
      <c r="W70" s="341"/>
      <c r="X70" s="145"/>
      <c r="Y70" s="145"/>
      <c r="Z70" s="145"/>
      <c r="AA70" s="145"/>
      <c r="AB70" s="149"/>
      <c r="AC70" s="136"/>
      <c r="AD70" s="136"/>
      <c r="AE70" s="136"/>
      <c r="AF70" s="136"/>
      <c r="AG70" s="136"/>
      <c r="AH70" s="26"/>
      <c r="AI70" s="26"/>
      <c r="AJ70" s="353"/>
      <c r="AK70" s="356"/>
      <c r="AL70" s="349"/>
      <c r="AM70" s="349"/>
      <c r="AN70" s="349"/>
      <c r="AO70" s="349"/>
      <c r="AP70" s="349"/>
      <c r="AQ70" s="357"/>
      <c r="AR70" s="348"/>
      <c r="AS70" s="348"/>
      <c r="AT70" s="348"/>
      <c r="AU70" s="348"/>
      <c r="AV70" s="348"/>
      <c r="AW70" s="348"/>
      <c r="AX70" s="348"/>
      <c r="AY70" s="26"/>
      <c r="AZ70" s="395"/>
      <c r="BA70" s="394"/>
    </row>
    <row r="71" spans="1:54" ht="13.5" customHeight="1">
      <c r="A71" s="26"/>
      <c r="B71" s="46"/>
      <c r="C71" s="46"/>
      <c r="D71" s="46"/>
      <c r="E71" s="46"/>
      <c r="F71" s="46"/>
      <c r="G71" s="46"/>
      <c r="H71" s="156"/>
      <c r="I71" s="340"/>
      <c r="J71" s="340"/>
      <c r="K71" s="340"/>
      <c r="L71" s="340"/>
      <c r="M71" s="340"/>
      <c r="N71" s="340"/>
      <c r="O71" s="340"/>
      <c r="P71" s="340"/>
      <c r="Q71" s="340"/>
      <c r="R71" s="340"/>
      <c r="S71" s="340"/>
      <c r="T71" s="340"/>
      <c r="U71" s="340"/>
      <c r="V71" s="340"/>
      <c r="W71" s="341"/>
      <c r="X71" s="124"/>
      <c r="Y71" s="124"/>
      <c r="Z71" s="124"/>
      <c r="AA71" s="124"/>
      <c r="AB71" s="149"/>
      <c r="AC71" s="136"/>
      <c r="AD71" s="136"/>
      <c r="AE71" s="136"/>
      <c r="AF71" s="136"/>
      <c r="AG71" s="136"/>
      <c r="AH71" s="26"/>
      <c r="AI71" s="26"/>
      <c r="AJ71" s="353"/>
      <c r="AK71" s="356"/>
      <c r="AL71" s="350"/>
      <c r="AM71" s="350"/>
      <c r="AN71" s="350"/>
      <c r="AO71" s="350"/>
      <c r="AP71" s="350"/>
      <c r="AQ71" s="357"/>
      <c r="AR71" s="348"/>
      <c r="AS71" s="348"/>
      <c r="AT71" s="348"/>
      <c r="AU71" s="348"/>
      <c r="AV71" s="348"/>
      <c r="AW71" s="348"/>
      <c r="AX71" s="348"/>
      <c r="AY71" s="26"/>
      <c r="AZ71" s="395"/>
      <c r="BA71" s="394"/>
    </row>
    <row r="72" spans="1:54" ht="5.25" customHeight="1">
      <c r="A72" s="26"/>
      <c r="B72" s="46"/>
      <c r="C72" s="46"/>
      <c r="D72" s="46"/>
      <c r="E72" s="46"/>
      <c r="F72" s="46"/>
      <c r="G72" s="46"/>
      <c r="H72" s="110"/>
      <c r="I72" s="122"/>
      <c r="J72" s="122"/>
      <c r="K72" s="122"/>
      <c r="L72" s="122"/>
      <c r="M72" s="122"/>
      <c r="N72" s="122"/>
      <c r="O72" s="147"/>
      <c r="P72" s="136"/>
      <c r="Q72" s="136"/>
      <c r="R72" s="136"/>
      <c r="S72" s="136"/>
      <c r="T72" s="136"/>
      <c r="U72" s="136"/>
      <c r="V72" s="136"/>
      <c r="W72" s="170"/>
      <c r="X72" s="124"/>
      <c r="Y72" s="124"/>
      <c r="Z72" s="124"/>
      <c r="AA72" s="124"/>
      <c r="AB72" s="149"/>
      <c r="AC72" s="136"/>
      <c r="AD72" s="136"/>
      <c r="AE72" s="136"/>
      <c r="AF72" s="136"/>
      <c r="AG72" s="136"/>
      <c r="AH72" s="26"/>
      <c r="AI72" s="46"/>
      <c r="AJ72" s="327"/>
      <c r="AK72" s="327"/>
      <c r="AL72" s="327"/>
      <c r="AM72" s="327"/>
      <c r="AN72" s="327"/>
      <c r="AO72" s="327"/>
      <c r="AP72" s="327"/>
      <c r="AQ72" s="351"/>
      <c r="AR72" s="348"/>
      <c r="AS72" s="348"/>
      <c r="AT72" s="348"/>
      <c r="AU72" s="348"/>
      <c r="AV72" s="348"/>
      <c r="AW72" s="348"/>
      <c r="AX72" s="348"/>
      <c r="AY72" s="26"/>
      <c r="AZ72" s="395"/>
      <c r="BA72" s="394"/>
      <c r="BB72" s="58"/>
    </row>
    <row r="73" spans="1:54" ht="13.5" customHeight="1">
      <c r="A73" s="26"/>
      <c r="B73" s="46"/>
      <c r="C73" s="46"/>
      <c r="D73" s="46"/>
      <c r="E73" s="46"/>
      <c r="F73" s="46"/>
      <c r="G73" s="46"/>
      <c r="H73" s="171"/>
      <c r="I73" s="354" t="s">
        <v>95</v>
      </c>
      <c r="J73" s="354"/>
      <c r="K73" s="354"/>
      <c r="L73" s="354"/>
      <c r="M73" s="354"/>
      <c r="N73" s="354"/>
      <c r="O73" s="354"/>
      <c r="P73" s="354"/>
      <c r="Q73" s="354"/>
      <c r="R73" s="354"/>
      <c r="S73" s="354"/>
      <c r="T73" s="354"/>
      <c r="U73" s="354"/>
      <c r="V73" s="354"/>
      <c r="W73" s="355"/>
      <c r="X73" s="146"/>
      <c r="Y73" s="146"/>
      <c r="Z73" s="146"/>
      <c r="AA73" s="146"/>
      <c r="AB73" s="147"/>
      <c r="AC73" s="136"/>
      <c r="AD73" s="136"/>
      <c r="AE73" s="136"/>
      <c r="AF73" s="136"/>
      <c r="AG73" s="136"/>
      <c r="AH73" s="26"/>
      <c r="AI73" s="60"/>
      <c r="AJ73" s="60"/>
      <c r="AK73" s="352"/>
      <c r="AL73" s="352"/>
      <c r="AM73" s="352"/>
      <c r="AN73" s="352"/>
      <c r="AO73" s="352"/>
      <c r="AP73" s="60"/>
      <c r="AQ73" s="351"/>
      <c r="AR73" s="348"/>
      <c r="AS73" s="348"/>
      <c r="AT73" s="348"/>
      <c r="AU73" s="348"/>
      <c r="AV73" s="348"/>
      <c r="AW73" s="348"/>
      <c r="AX73" s="348"/>
      <c r="AY73" s="26"/>
      <c r="AZ73" s="26"/>
      <c r="BA73" s="394"/>
    </row>
    <row r="74" spans="1:54" ht="13.5" customHeight="1">
      <c r="A74" s="26"/>
      <c r="B74" s="46"/>
      <c r="C74" s="46"/>
      <c r="D74" s="46"/>
      <c r="E74" s="46"/>
      <c r="F74" s="46"/>
      <c r="G74" s="46"/>
      <c r="H74" s="171"/>
      <c r="I74" s="354"/>
      <c r="J74" s="354"/>
      <c r="K74" s="354"/>
      <c r="L74" s="354"/>
      <c r="M74" s="354"/>
      <c r="N74" s="354"/>
      <c r="O74" s="354"/>
      <c r="P74" s="354"/>
      <c r="Q74" s="354"/>
      <c r="R74" s="354"/>
      <c r="S74" s="354"/>
      <c r="T74" s="354"/>
      <c r="U74" s="354"/>
      <c r="V74" s="354"/>
      <c r="W74" s="355"/>
      <c r="X74" s="146"/>
      <c r="Y74" s="146"/>
      <c r="Z74" s="146"/>
      <c r="AA74" s="146"/>
      <c r="AB74" s="147"/>
      <c r="AC74" s="136"/>
      <c r="AD74" s="136"/>
      <c r="AE74" s="136"/>
      <c r="AF74" s="136"/>
      <c r="AG74" s="136"/>
      <c r="AH74" s="26"/>
      <c r="AI74" s="60"/>
      <c r="AJ74" s="60"/>
      <c r="AK74" s="107"/>
      <c r="AL74" s="107"/>
      <c r="AM74" s="107"/>
      <c r="AN74" s="107"/>
      <c r="AO74" s="107"/>
      <c r="AP74" s="60"/>
      <c r="AQ74" s="351"/>
      <c r="AR74" s="348"/>
      <c r="AS74" s="348"/>
      <c r="AT74" s="348"/>
      <c r="AU74" s="348"/>
      <c r="AV74" s="348"/>
      <c r="AW74" s="348"/>
      <c r="AX74" s="348"/>
      <c r="AY74" s="26"/>
      <c r="AZ74" s="26"/>
      <c r="BA74" s="394"/>
    </row>
    <row r="75" spans="1:54" ht="8.25" customHeight="1" thickBot="1">
      <c r="A75" s="26"/>
      <c r="B75" s="46"/>
      <c r="C75" s="46"/>
      <c r="D75" s="46"/>
      <c r="E75" s="46"/>
      <c r="F75" s="46"/>
      <c r="G75" s="46"/>
      <c r="H75" s="172"/>
      <c r="I75" s="158"/>
      <c r="J75" s="158"/>
      <c r="K75" s="158"/>
      <c r="L75" s="158"/>
      <c r="M75" s="158"/>
      <c r="N75" s="173"/>
      <c r="O75" s="174"/>
      <c r="P75" s="157"/>
      <c r="Q75" s="157"/>
      <c r="R75" s="157"/>
      <c r="S75" s="157"/>
      <c r="T75" s="157"/>
      <c r="U75" s="157"/>
      <c r="V75" s="157"/>
      <c r="W75" s="175"/>
      <c r="X75" s="148"/>
      <c r="Y75" s="148"/>
      <c r="Z75" s="148"/>
      <c r="AA75" s="148"/>
      <c r="AB75" s="147"/>
      <c r="AC75" s="136"/>
      <c r="AD75" s="136"/>
      <c r="AE75" s="136"/>
      <c r="AF75" s="136"/>
      <c r="AG75" s="136"/>
      <c r="AH75" s="26"/>
      <c r="AI75" s="46"/>
      <c r="AJ75" s="340"/>
      <c r="AK75" s="340"/>
      <c r="AL75" s="340"/>
      <c r="AM75" s="340"/>
      <c r="AN75" s="340"/>
      <c r="AO75" s="340"/>
      <c r="AP75" s="46"/>
      <c r="AQ75" s="351"/>
      <c r="AR75" s="348"/>
      <c r="AS75" s="348"/>
      <c r="AT75" s="348"/>
      <c r="AU75" s="348"/>
      <c r="AV75" s="348"/>
      <c r="AW75" s="348"/>
      <c r="AX75" s="348"/>
      <c r="AY75" s="26"/>
      <c r="AZ75" s="26"/>
      <c r="BA75" s="394"/>
    </row>
    <row r="76" spans="1:54" ht="9" customHeight="1">
      <c r="A76" s="26"/>
      <c r="B76" s="46"/>
      <c r="C76" s="46"/>
      <c r="D76" s="46"/>
      <c r="E76" s="46"/>
      <c r="F76" s="46" t="s">
        <v>96</v>
      </c>
      <c r="G76" s="46"/>
      <c r="H76" s="159"/>
      <c r="I76" s="159"/>
      <c r="J76" s="159"/>
      <c r="K76" s="159"/>
      <c r="L76" s="159"/>
      <c r="M76" s="159"/>
      <c r="N76" s="60"/>
      <c r="O76" s="56"/>
      <c r="P76" s="62"/>
      <c r="Q76" s="33"/>
      <c r="R76" s="33"/>
      <c r="S76" s="33"/>
      <c r="T76" s="43"/>
      <c r="U76" s="43"/>
      <c r="V76" s="43"/>
      <c r="W76" s="26"/>
      <c r="X76" s="26"/>
      <c r="Y76" s="26"/>
      <c r="Z76" s="26"/>
      <c r="AA76" s="26"/>
      <c r="AB76" s="56"/>
      <c r="AC76" s="62"/>
      <c r="AD76" s="33"/>
      <c r="AE76" s="33"/>
      <c r="AF76" s="43"/>
      <c r="AG76" s="43"/>
      <c r="AH76" s="26"/>
      <c r="AI76" s="46"/>
      <c r="AJ76" s="340"/>
      <c r="AK76" s="340"/>
      <c r="AL76" s="340"/>
      <c r="AM76" s="340"/>
      <c r="AN76" s="340"/>
      <c r="AO76" s="340"/>
      <c r="AP76" s="59"/>
      <c r="AQ76" s="56"/>
      <c r="AR76" s="62"/>
      <c r="AS76" s="33"/>
      <c r="AT76" s="33"/>
      <c r="AU76" s="33"/>
      <c r="AV76" s="43"/>
      <c r="AW76" s="43"/>
      <c r="AX76" s="43"/>
      <c r="AY76" s="26"/>
      <c r="AZ76" s="26"/>
      <c r="BA76" s="394"/>
    </row>
    <row r="77" spans="1:54" ht="3.75" customHeight="1">
      <c r="A77" s="26"/>
      <c r="B77" s="46"/>
      <c r="C77" s="46"/>
      <c r="D77" s="46"/>
      <c r="E77" s="46"/>
      <c r="F77" s="46"/>
      <c r="G77" s="46"/>
      <c r="H77" s="46"/>
      <c r="I77" s="46"/>
      <c r="J77" s="46"/>
      <c r="K77" s="46"/>
      <c r="L77" s="46"/>
      <c r="M77" s="46"/>
      <c r="N77" s="46"/>
      <c r="O77" s="46"/>
      <c r="P77" s="46"/>
      <c r="Q77" s="46"/>
      <c r="R77" s="46"/>
      <c r="S77" s="26"/>
      <c r="T77" s="26"/>
      <c r="U77" s="26"/>
      <c r="V77" s="26"/>
      <c r="W77" s="26"/>
      <c r="X77" s="26"/>
      <c r="Y77" s="26"/>
      <c r="Z77" s="26"/>
      <c r="AA77" s="26"/>
      <c r="AB77" s="26"/>
      <c r="AC77" s="26"/>
      <c r="AD77" s="26"/>
      <c r="AE77" s="26"/>
      <c r="AF77" s="26"/>
      <c r="AG77" s="26"/>
      <c r="AH77" s="26"/>
      <c r="AI77" s="164"/>
      <c r="AJ77" s="26"/>
      <c r="AK77" s="26"/>
      <c r="AL77" s="26"/>
      <c r="AM77" s="26"/>
      <c r="AN77" s="26"/>
      <c r="AO77" s="26"/>
      <c r="AP77" s="26"/>
      <c r="AQ77" s="26"/>
      <c r="AR77" s="26"/>
      <c r="AS77" s="26"/>
      <c r="AT77" s="26"/>
      <c r="AU77" s="26"/>
      <c r="AV77" s="26"/>
      <c r="AW77" s="26"/>
      <c r="AX77" s="26"/>
      <c r="AY77" s="27"/>
    </row>
    <row r="78" spans="1:54">
      <c r="A78" s="26"/>
      <c r="B78" s="26"/>
      <c r="C78" s="26"/>
      <c r="D78" s="26"/>
      <c r="E78" s="26"/>
      <c r="F78" s="26"/>
      <c r="G78" s="26"/>
      <c r="H78" s="26"/>
      <c r="I78" s="26"/>
      <c r="J78" s="26"/>
      <c r="K78" s="26"/>
      <c r="L78" s="26"/>
      <c r="M78" s="26"/>
      <c r="N78" s="26"/>
      <c r="O78" s="26"/>
      <c r="P78" s="26"/>
      <c r="Q78" s="26"/>
      <c r="R78" s="26"/>
      <c r="S78" s="323"/>
      <c r="T78" s="324"/>
      <c r="U78" s="324"/>
      <c r="V78" s="324"/>
      <c r="W78" s="324"/>
      <c r="X78" s="324"/>
      <c r="Y78" s="324"/>
      <c r="Z78" s="324"/>
      <c r="AA78" s="324"/>
      <c r="AB78" s="324"/>
      <c r="AC78" s="324"/>
      <c r="AD78" s="26"/>
      <c r="AE78" s="26"/>
      <c r="AF78" s="26"/>
      <c r="AG78" s="26"/>
      <c r="AH78" s="26"/>
      <c r="AI78" s="26"/>
      <c r="AJ78" s="26"/>
      <c r="AK78" s="26"/>
      <c r="AL78" s="26"/>
      <c r="AM78" s="26"/>
      <c r="AN78" s="26"/>
      <c r="AO78" s="26"/>
      <c r="AP78" s="26"/>
      <c r="AQ78" s="26"/>
      <c r="AR78" s="26"/>
      <c r="AS78" s="26"/>
      <c r="AT78" s="26"/>
      <c r="AU78" s="26"/>
      <c r="AV78" s="26"/>
      <c r="AW78" s="26"/>
      <c r="AX78" s="26"/>
      <c r="AY78" s="26"/>
      <c r="AZ78" s="26"/>
    </row>
    <row r="79" spans="1:54" s="42" customFormat="1" ht="13.5" customHeight="1">
      <c r="A79" s="325"/>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row>
    <row r="80" spans="1:54" ht="13.5" customHeight="1">
      <c r="A80" s="26"/>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row>
    <row r="81" spans="1:52" ht="13.5" customHeight="1">
      <c r="A81" s="143"/>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row>
  </sheetData>
  <sheetProtection algorithmName="SHA-512" hashValue="haPw7zhxAurXwutRYnoROiKY8tZtZeudcDLjVLSsg9018RCquZfPsMO4oz1J7GOumHOPLOSzsKMet6MKGgjgzQ==" saltValue="2om5vdKFBUHlWrD/MSJNQw==" spinCount="100000" sheet="1" selectLockedCells="1" selectUnlockedCells="1"/>
  <mergeCells count="252">
    <mergeCell ref="I27:I33"/>
    <mergeCell ref="AQ9:AX9"/>
    <mergeCell ref="AP13:AP14"/>
    <mergeCell ref="J27:P33"/>
    <mergeCell ref="AA27:AG33"/>
    <mergeCell ref="AR27:AX33"/>
    <mergeCell ref="AK21:AW23"/>
    <mergeCell ref="AK24:AV25"/>
    <mergeCell ref="AP19:AX19"/>
    <mergeCell ref="AW25:AX25"/>
    <mergeCell ref="AW13:AW14"/>
    <mergeCell ref="T12:X13"/>
    <mergeCell ref="T14:X14"/>
    <mergeCell ref="AJ9:AP9"/>
    <mergeCell ref="AS13:AS14"/>
    <mergeCell ref="AT13:AT14"/>
    <mergeCell ref="AU13:AU14"/>
    <mergeCell ref="AR13:AR14"/>
    <mergeCell ref="AQ13:AQ14"/>
    <mergeCell ref="AJ12:AJ18"/>
    <mergeCell ref="AF25:AG25"/>
    <mergeCell ref="S20:W20"/>
    <mergeCell ref="AJ20:AN20"/>
    <mergeCell ref="U28:Y29"/>
    <mergeCell ref="C15:G15"/>
    <mergeCell ref="C16:G16"/>
    <mergeCell ref="C17:G17"/>
    <mergeCell ref="Z8:AG8"/>
    <mergeCell ref="Y19:AG19"/>
    <mergeCell ref="I2:P2"/>
    <mergeCell ref="C24:N25"/>
    <mergeCell ref="C21:O23"/>
    <mergeCell ref="T21:AF23"/>
    <mergeCell ref="T24:AE25"/>
    <mergeCell ref="Z11:AG11"/>
    <mergeCell ref="S8:Y8"/>
    <mergeCell ref="C18:G18"/>
    <mergeCell ref="B19:G19"/>
    <mergeCell ref="I3:P4"/>
    <mergeCell ref="I5:P6"/>
    <mergeCell ref="AE13:AE14"/>
    <mergeCell ref="AF13:AF14"/>
    <mergeCell ref="M13:M14"/>
    <mergeCell ref="N13:N14"/>
    <mergeCell ref="O13:O14"/>
    <mergeCell ref="H13:H14"/>
    <mergeCell ref="B12:B18"/>
    <mergeCell ref="J13:J14"/>
    <mergeCell ref="A37:AZ37"/>
    <mergeCell ref="S32:Y32"/>
    <mergeCell ref="S33:Y33"/>
    <mergeCell ref="B27:H27"/>
    <mergeCell ref="AZ2:AZ31"/>
    <mergeCell ref="S28:T31"/>
    <mergeCell ref="AJ19:AO19"/>
    <mergeCell ref="AK15:AO15"/>
    <mergeCell ref="AK16:AO16"/>
    <mergeCell ref="AK17:AO17"/>
    <mergeCell ref="AK18:AO18"/>
    <mergeCell ref="Y13:Y14"/>
    <mergeCell ref="O25:P25"/>
    <mergeCell ref="I34:O34"/>
    <mergeCell ref="B2:G2"/>
    <mergeCell ref="B3:G4"/>
    <mergeCell ref="C12:G13"/>
    <mergeCell ref="C14:G14"/>
    <mergeCell ref="AV13:AV14"/>
    <mergeCell ref="AX13:AX14"/>
    <mergeCell ref="H19:P19"/>
    <mergeCell ref="I13:I14"/>
    <mergeCell ref="K13:K14"/>
    <mergeCell ref="L13:L14"/>
    <mergeCell ref="AQ2:AX2"/>
    <mergeCell ref="AQ3:AX4"/>
    <mergeCell ref="AQ5:AX6"/>
    <mergeCell ref="B20:F20"/>
    <mergeCell ref="P13:P14"/>
    <mergeCell ref="B5:G5"/>
    <mergeCell ref="I10:P10"/>
    <mergeCell ref="B8:H8"/>
    <mergeCell ref="I8:P8"/>
    <mergeCell ref="B9:H9"/>
    <mergeCell ref="I9:P9"/>
    <mergeCell ref="B10:H11"/>
    <mergeCell ref="I11:P11"/>
    <mergeCell ref="S2:X2"/>
    <mergeCell ref="S3:X4"/>
    <mergeCell ref="AJ8:AP8"/>
    <mergeCell ref="AQ8:AX8"/>
    <mergeCell ref="AQ10:AX10"/>
    <mergeCell ref="AQ11:AX11"/>
    <mergeCell ref="AK12:AO13"/>
    <mergeCell ref="AK14:AO14"/>
    <mergeCell ref="AG13:AG14"/>
    <mergeCell ref="AJ2:AO2"/>
    <mergeCell ref="AJ3:AO4"/>
    <mergeCell ref="Z27:Z31"/>
    <mergeCell ref="Z32:Z33"/>
    <mergeCell ref="T17:X17"/>
    <mergeCell ref="T18:X18"/>
    <mergeCell ref="S19:X19"/>
    <mergeCell ref="Z2:AG2"/>
    <mergeCell ref="Z3:AG4"/>
    <mergeCell ref="Z5:AG6"/>
    <mergeCell ref="S12:S18"/>
    <mergeCell ref="T15:X15"/>
    <mergeCell ref="T16:X16"/>
    <mergeCell ref="AJ31:AP31"/>
    <mergeCell ref="U30:Y31"/>
    <mergeCell ref="Z13:Z14"/>
    <mergeCell ref="AA13:AA14"/>
    <mergeCell ref="AB13:AB14"/>
    <mergeCell ref="AC13:AC14"/>
    <mergeCell ref="AD13:AD14"/>
    <mergeCell ref="BA44:BA76"/>
    <mergeCell ref="AZ43:AZ72"/>
    <mergeCell ref="AQ31:AQ33"/>
    <mergeCell ref="AQ27:AQ30"/>
    <mergeCell ref="AJ27:AJ30"/>
    <mergeCell ref="AK27:AK30"/>
    <mergeCell ref="AL29:AP29"/>
    <mergeCell ref="AL30:AP30"/>
    <mergeCell ref="AL27:AP27"/>
    <mergeCell ref="AL28:AP28"/>
    <mergeCell ref="AK32:AO32"/>
    <mergeCell ref="AJ33:AO34"/>
    <mergeCell ref="BA3:BA34"/>
    <mergeCell ref="AJ5:AO5"/>
    <mergeCell ref="AJ10:AP11"/>
    <mergeCell ref="AK68:AK71"/>
    <mergeCell ref="AL68:AP68"/>
    <mergeCell ref="AQ68:AQ71"/>
    <mergeCell ref="AT44:AX44"/>
    <mergeCell ref="AK45:AO46"/>
    <mergeCell ref="AO53:AO55"/>
    <mergeCell ref="AP53:AP55"/>
    <mergeCell ref="AQ53:AQ55"/>
    <mergeCell ref="AR53:AR55"/>
    <mergeCell ref="S5:X5"/>
    <mergeCell ref="S9:Y9"/>
    <mergeCell ref="Z9:AG9"/>
    <mergeCell ref="S10:Y11"/>
    <mergeCell ref="Z10:AG10"/>
    <mergeCell ref="AU58:AU59"/>
    <mergeCell ref="AV58:AV59"/>
    <mergeCell ref="AW58:AW59"/>
    <mergeCell ref="AX58:AX59"/>
    <mergeCell ref="W58:W59"/>
    <mergeCell ref="V58:V59"/>
    <mergeCell ref="J61:W61"/>
    <mergeCell ref="I60:W60"/>
    <mergeCell ref="I62:W62"/>
    <mergeCell ref="AU53:AU55"/>
    <mergeCell ref="AV53:AV55"/>
    <mergeCell ref="AW53:AW55"/>
    <mergeCell ref="B80:AZ81"/>
    <mergeCell ref="AJ43:AX43"/>
    <mergeCell ref="AJ48:AQ51"/>
    <mergeCell ref="AR48:AS51"/>
    <mergeCell ref="AT48:AX51"/>
    <mergeCell ref="AJ52:AN55"/>
    <mergeCell ref="AK56:AN57"/>
    <mergeCell ref="AK58:AN59"/>
    <mergeCell ref="AO56:AO57"/>
    <mergeCell ref="AP56:AP57"/>
    <mergeCell ref="AR68:AX75"/>
    <mergeCell ref="AL69:AP69"/>
    <mergeCell ref="AL70:AP70"/>
    <mergeCell ref="AL71:AP71"/>
    <mergeCell ref="AJ72:AP72"/>
    <mergeCell ref="AQ72:AQ75"/>
    <mergeCell ref="AK73:AO73"/>
    <mergeCell ref="AJ75:AO76"/>
    <mergeCell ref="AJ68:AJ71"/>
    <mergeCell ref="I73:W74"/>
    <mergeCell ref="AJ60:AJ66"/>
    <mergeCell ref="AR58:AR59"/>
    <mergeCell ref="AS58:AS59"/>
    <mergeCell ref="AT58:AT59"/>
    <mergeCell ref="S78:AC78"/>
    <mergeCell ref="A79:AZ79"/>
    <mergeCell ref="AK65:AX65"/>
    <mergeCell ref="AK62:AX62"/>
    <mergeCell ref="AK60:AX60"/>
    <mergeCell ref="AL61:AX61"/>
    <mergeCell ref="AL63:AX64"/>
    <mergeCell ref="H56:H59"/>
    <mergeCell ref="I56:L57"/>
    <mergeCell ref="M56:M57"/>
    <mergeCell ref="N56:N57"/>
    <mergeCell ref="O56:O57"/>
    <mergeCell ref="P56:P57"/>
    <mergeCell ref="U56:U57"/>
    <mergeCell ref="V56:V57"/>
    <mergeCell ref="I58:L59"/>
    <mergeCell ref="W56:W57"/>
    <mergeCell ref="AJ56:AJ59"/>
    <mergeCell ref="AO58:AO59"/>
    <mergeCell ref="AP58:AP59"/>
    <mergeCell ref="AQ58:AQ59"/>
    <mergeCell ref="W66:W67"/>
    <mergeCell ref="I69:W71"/>
    <mergeCell ref="J66:V67"/>
    <mergeCell ref="AX53:AX55"/>
    <mergeCell ref="AQ56:AQ57"/>
    <mergeCell ref="AR56:AR57"/>
    <mergeCell ref="AS56:AS57"/>
    <mergeCell ref="AT56:AT57"/>
    <mergeCell ref="AU56:AU57"/>
    <mergeCell ref="AV56:AV57"/>
    <mergeCell ref="AW56:AW57"/>
    <mergeCell ref="AX56:AX57"/>
    <mergeCell ref="AS53:AS55"/>
    <mergeCell ref="R48:W51"/>
    <mergeCell ref="R45:W47"/>
    <mergeCell ref="AT53:AT55"/>
    <mergeCell ref="H43:W43"/>
    <mergeCell ref="I47:J47"/>
    <mergeCell ref="K47:L47"/>
    <mergeCell ref="I45:M46"/>
    <mergeCell ref="H48:O51"/>
    <mergeCell ref="P48:Q51"/>
    <mergeCell ref="H52:L55"/>
    <mergeCell ref="M53:M55"/>
    <mergeCell ref="N53:N55"/>
    <mergeCell ref="O53:O55"/>
    <mergeCell ref="P53:P55"/>
    <mergeCell ref="R44:W44"/>
    <mergeCell ref="H60:H66"/>
    <mergeCell ref="J63:V64"/>
    <mergeCell ref="I65:W65"/>
    <mergeCell ref="M58:M59"/>
    <mergeCell ref="N58:N59"/>
    <mergeCell ref="O58:O59"/>
    <mergeCell ref="P58:P59"/>
    <mergeCell ref="U58:U59"/>
    <mergeCell ref="A38:AZ41"/>
    <mergeCell ref="T56:T57"/>
    <mergeCell ref="S56:S57"/>
    <mergeCell ref="S58:S59"/>
    <mergeCell ref="T58:T59"/>
    <mergeCell ref="T53:T55"/>
    <mergeCell ref="S53:S55"/>
    <mergeCell ref="Q53:R55"/>
    <mergeCell ref="Q52:R52"/>
    <mergeCell ref="Q56:R57"/>
    <mergeCell ref="Q58:R59"/>
    <mergeCell ref="M47:N47"/>
    <mergeCell ref="V53:V55"/>
    <mergeCell ref="W53:W55"/>
    <mergeCell ref="U53:U55"/>
    <mergeCell ref="O47:Q47"/>
  </mergeCells>
  <phoneticPr fontId="1"/>
  <pageMargins left="0" right="0" top="0" bottom="0" header="0" footer="0.31496062992125984"/>
  <pageSetup paperSize="9" orientation="landscape" r:id="rId1"/>
  <colBreaks count="1" manualBreakCount="1">
    <brk id="5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納入書印刷</vt:lpstr>
      <vt:lpstr>納入書印刷!Print_Area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2025-01-23T00:40:06Z</dcterms:modified>
</cp:coreProperties>
</file>