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updateLinks="always" codeName="ThisWorkbook"/>
  <xr:revisionPtr revIDLastSave="0" documentId="13_ncr:1_{989C93D7-14D5-4B91-B5AF-E6D61775A19D}" xr6:coauthVersionLast="47" xr6:coauthVersionMax="47" xr10:uidLastSave="{00000000-0000-0000-0000-000000000000}"/>
  <workbookProtection workbookAlgorithmName="SHA-512" workbookHashValue="h26T/cwXqGGj69ua0FyEwNDeNofcDhRYV3tOZ5sm45wEL5e255711NYHQZNt9inm1pvCVxSA1tBrgOIWfAZj9A==" workbookSaltValue="4dgD18W1yXkk7IuMNCRbbA==" workbookSpinCount="100000" lockStructure="1"/>
  <bookViews>
    <workbookView xWindow="-120" yWindow="-120" windowWidth="20730" windowHeight="11310" xr2:uid="{00000000-000D-0000-FFFF-FFFF00000000}"/>
  </bookViews>
  <sheets>
    <sheet name="入力フォーム" sheetId="1" r:id="rId1"/>
    <sheet name="納入書印刷" sheetId="2" r:id="rId2"/>
  </sheets>
  <definedNames>
    <definedName name="_xlnm.Print_Area" localSheetId="1">納入書印刷!$A$1:$AZ$81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4" i="1" l="1"/>
  <c r="AC28" i="1" l="1"/>
  <c r="AC27" i="1"/>
  <c r="AC11" i="1"/>
  <c r="I29" i="1" l="1"/>
  <c r="W58" i="2" l="1"/>
  <c r="V58" i="2" s="1"/>
  <c r="W56" i="2"/>
  <c r="V56" i="2" s="1"/>
  <c r="U56" i="2" s="1"/>
  <c r="T56" i="2" s="1"/>
  <c r="S56" i="2" s="1"/>
  <c r="Q56" i="2" s="1"/>
  <c r="P56" i="2" s="1"/>
  <c r="O56" i="2" s="1"/>
  <c r="N56" i="2" s="1"/>
  <c r="M56" i="2" s="1"/>
  <c r="U58" i="2" l="1"/>
  <c r="T58" i="2" s="1"/>
  <c r="S58" i="2" s="1"/>
  <c r="Q58" i="2" s="1"/>
  <c r="P58" i="2" s="1"/>
  <c r="O58" i="2" s="1"/>
  <c r="N58" i="2" s="1"/>
  <c r="M58" i="2" s="1"/>
  <c r="W53" i="2"/>
  <c r="AC8" i="1"/>
  <c r="P13" i="2"/>
  <c r="O13" i="2" s="1"/>
  <c r="N13" i="2" s="1"/>
  <c r="AC7" i="1"/>
  <c r="AC14" i="1"/>
  <c r="R48" i="2"/>
  <c r="J66" i="2"/>
  <c r="I30" i="1"/>
  <c r="C24" i="2"/>
  <c r="C21" i="2"/>
  <c r="J61" i="2" s="1"/>
  <c r="V53" i="2" l="1"/>
  <c r="U53" i="2" s="1"/>
  <c r="M13" i="2"/>
  <c r="L13" i="1"/>
  <c r="L13" i="2" l="1"/>
  <c r="O47" i="2"/>
  <c r="M47" i="2"/>
  <c r="K47" i="2"/>
  <c r="I47" i="2"/>
  <c r="A58" i="2"/>
  <c r="K13" i="2" l="1"/>
  <c r="J13" i="2" s="1"/>
  <c r="I13" i="2" s="1"/>
  <c r="H13" i="2" s="1"/>
  <c r="T53" i="2"/>
  <c r="AC20" i="1"/>
  <c r="AC18" i="1"/>
  <c r="AC10" i="1"/>
  <c r="AC9" i="1"/>
  <c r="S53" i="2" l="1"/>
  <c r="B10" i="2"/>
  <c r="H48" i="2" l="1"/>
  <c r="S10" i="2"/>
  <c r="Q53" i="2"/>
  <c r="AC21" i="1"/>
  <c r="AC22" i="1" s="1"/>
  <c r="P16" i="2"/>
  <c r="O16" i="2" s="1"/>
  <c r="N16" i="2" s="1"/>
  <c r="M16" i="2" s="1"/>
  <c r="L16" i="2" s="1"/>
  <c r="K16" i="2" s="1"/>
  <c r="P15" i="2"/>
  <c r="O15" i="2" s="1"/>
  <c r="N15" i="2" s="1"/>
  <c r="M15" i="2" s="1"/>
  <c r="L15" i="2" s="1"/>
  <c r="J63" i="2"/>
  <c r="I11" i="2"/>
  <c r="AQ11" i="2" l="1"/>
  <c r="Z11" i="2"/>
  <c r="K15" i="2"/>
  <c r="J15" i="2" s="1"/>
  <c r="J16" i="2"/>
  <c r="P53" i="2"/>
  <c r="Z13" i="2"/>
  <c r="AQ13" i="2" s="1"/>
  <c r="Y13" i="2"/>
  <c r="AP13" i="2" s="1"/>
  <c r="T24" i="2"/>
  <c r="AK24" i="2" s="1"/>
  <c r="AD15" i="2"/>
  <c r="AU15" i="2" s="1"/>
  <c r="AF15" i="2"/>
  <c r="AW15" i="2" s="1"/>
  <c r="AC15" i="2"/>
  <c r="AT15" i="2" s="1"/>
  <c r="AE15" i="2"/>
  <c r="AV15" i="2" s="1"/>
  <c r="AG15" i="2"/>
  <c r="AX15" i="2" s="1"/>
  <c r="AC16" i="2"/>
  <c r="AT16" i="2" s="1"/>
  <c r="AE16" i="2"/>
  <c r="AV16" i="2" s="1"/>
  <c r="AG16" i="2"/>
  <c r="AX16" i="2" s="1"/>
  <c r="AB16" i="2"/>
  <c r="AS16" i="2" s="1"/>
  <c r="AD16" i="2"/>
  <c r="AU16" i="2" s="1"/>
  <c r="AF16" i="2"/>
  <c r="AW16" i="2" s="1"/>
  <c r="AB13" i="2"/>
  <c r="AS13" i="2" s="1"/>
  <c r="AF13" i="2"/>
  <c r="AW13" i="2" s="1"/>
  <c r="AD13" i="2"/>
  <c r="AU13" i="2" s="1"/>
  <c r="AA13" i="2"/>
  <c r="AR13" i="2" s="1"/>
  <c r="AC13" i="2"/>
  <c r="AT13" i="2" s="1"/>
  <c r="AE13" i="2"/>
  <c r="AV13" i="2" s="1"/>
  <c r="AG13" i="2"/>
  <c r="AX13" i="2" s="1"/>
  <c r="AB15" i="2" l="1"/>
  <c r="AS15" i="2" s="1"/>
  <c r="I15" i="2"/>
  <c r="AA15" i="2"/>
  <c r="AR15" i="2" s="1"/>
  <c r="I16" i="2"/>
  <c r="H16" i="2" s="1"/>
  <c r="Y16" i="2" s="1"/>
  <c r="AP16" i="2" s="1"/>
  <c r="AA16" i="2"/>
  <c r="AR16" i="2" s="1"/>
  <c r="O53" i="2"/>
  <c r="J27" i="2"/>
  <c r="AA27" i="2" s="1"/>
  <c r="H15" i="2" l="1"/>
  <c r="Y15" i="2" s="1"/>
  <c r="AP15" i="2" s="1"/>
  <c r="Z15" i="2"/>
  <c r="AQ15" i="2" s="1"/>
  <c r="Z16" i="2"/>
  <c r="AQ16" i="2" s="1"/>
  <c r="N53" i="2"/>
  <c r="M14" i="1"/>
  <c r="M53" i="2" l="1"/>
  <c r="AJ10" i="2"/>
  <c r="P18" i="2"/>
  <c r="O18" i="2" l="1"/>
  <c r="AG18" i="2"/>
  <c r="AX18" i="2" s="1"/>
  <c r="N18" i="2" l="1"/>
  <c r="AF18" i="2"/>
  <c r="AW18" i="2" s="1"/>
  <c r="M18" i="2" l="1"/>
  <c r="AE18" i="2"/>
  <c r="AV18" i="2" s="1"/>
  <c r="L18" i="2" l="1"/>
  <c r="AD18" i="2"/>
  <c r="AU18" i="2" s="1"/>
  <c r="A17" i="2"/>
  <c r="P17" i="2" s="1"/>
  <c r="K18" i="2" l="1"/>
  <c r="AC18" i="2"/>
  <c r="AT18" i="2" s="1"/>
  <c r="O17" i="2"/>
  <c r="J18" i="2" l="1"/>
  <c r="AB18" i="2"/>
  <c r="AS18" i="2" s="1"/>
  <c r="N17" i="2"/>
  <c r="H19" i="2"/>
  <c r="T21" i="2"/>
  <c r="AK21" i="2" s="1"/>
  <c r="I18" i="2" l="1"/>
  <c r="AA18" i="2"/>
  <c r="AR18" i="2" s="1"/>
  <c r="M17" i="2"/>
  <c r="H18" i="2" l="1"/>
  <c r="Y18" i="2" s="1"/>
  <c r="AP18" i="2" s="1"/>
  <c r="Z18" i="2"/>
  <c r="AQ18" i="2" s="1"/>
  <c r="R28" i="2" l="1"/>
  <c r="AP19" i="2" l="1"/>
  <c r="Y19" i="2"/>
  <c r="AR27"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8" authorId="0" shapeId="0" xr:uid="{00000000-0006-0000-0000-000001000000}">
      <text>
        <r>
          <rPr>
            <b/>
            <sz val="14"/>
            <color indexed="81"/>
            <rFont val="MS P ゴシック"/>
            <family val="3"/>
            <charset val="128"/>
          </rPr>
          <t xml:space="preserve">指定番号について
</t>
        </r>
        <r>
          <rPr>
            <sz val="14"/>
            <color indexed="81"/>
            <rFont val="MS P ゴシック"/>
            <family val="3"/>
            <charset val="128"/>
          </rPr>
          <t xml:space="preserve">市が各事業者様に郵送した納入書に記載している7桁の番号です。
特別徴収を行っておらず、指定番号が存在していない場合や、ご不明な時は、お問合せ下さい。
</t>
        </r>
      </text>
    </comment>
    <comment ref="W14" authorId="0" shapeId="0" xr:uid="{00000000-0006-0000-0000-000002000000}">
      <text>
        <r>
          <rPr>
            <b/>
            <sz val="14"/>
            <color indexed="81"/>
            <rFont val="MS P ゴシック"/>
            <family val="3"/>
            <charset val="128"/>
          </rPr>
          <t>納期限について</t>
        </r>
        <r>
          <rPr>
            <sz val="14"/>
            <color indexed="81"/>
            <rFont val="MS P ゴシック"/>
            <family val="3"/>
            <charset val="128"/>
          </rPr>
          <t xml:space="preserve">
納入対象年月の翌月10日です。当該日が土曜・日曜・祝日の場合はその翌開庁日となります。郵送した納入書を参照してください。ご不明な時は、お問合せ下さい。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00000000-0006-0000-0100-000001000000}">
      <text>
        <r>
          <rPr>
            <b/>
            <sz val="14"/>
            <color indexed="81"/>
            <rFont val="MS P ゴシック"/>
            <family val="3"/>
            <charset val="128"/>
          </rPr>
          <t>※入力について</t>
        </r>
        <r>
          <rPr>
            <b/>
            <sz val="9"/>
            <color indexed="81"/>
            <rFont val="MS P ゴシック"/>
            <family val="3"/>
            <charset val="128"/>
          </rPr>
          <t xml:space="preserve">
</t>
        </r>
        <r>
          <rPr>
            <sz val="14"/>
            <color indexed="81"/>
            <rFont val="MS P ゴシック"/>
            <family val="3"/>
            <charset val="128"/>
          </rPr>
          <t>数値等の入力は「入力フォーム」シートから行ってください。このシートに自動反映されます。</t>
        </r>
        <r>
          <rPr>
            <b/>
            <sz val="9"/>
            <color indexed="81"/>
            <rFont val="MS P ゴシック"/>
            <family val="3"/>
            <charset val="128"/>
          </rPr>
          <t xml:space="preserve">
</t>
        </r>
        <r>
          <rPr>
            <b/>
            <sz val="14"/>
            <color indexed="81"/>
            <rFont val="MS P ゴシック"/>
            <family val="3"/>
            <charset val="128"/>
          </rPr>
          <t>※印刷について</t>
        </r>
        <r>
          <rPr>
            <sz val="9"/>
            <color indexed="81"/>
            <rFont val="MS P ゴシック"/>
            <family val="3"/>
            <charset val="128"/>
          </rPr>
          <t xml:space="preserve">
</t>
        </r>
        <r>
          <rPr>
            <sz val="14"/>
            <color indexed="81"/>
            <rFont val="MS P ゴシック"/>
            <family val="3"/>
            <charset val="128"/>
          </rPr>
          <t>必要事項入力後、このシートを</t>
        </r>
        <r>
          <rPr>
            <b/>
            <sz val="14"/>
            <color indexed="81"/>
            <rFont val="MS P ゴシック"/>
            <family val="3"/>
            <charset val="128"/>
          </rPr>
          <t>両面印刷（短辺）</t>
        </r>
        <r>
          <rPr>
            <sz val="14"/>
            <color indexed="81"/>
            <rFont val="MS P ゴシック"/>
            <family val="3"/>
            <charset val="128"/>
          </rPr>
          <t>で印刷してください。</t>
        </r>
      </text>
    </comment>
  </commentList>
</comments>
</file>

<file path=xl/sharedStrings.xml><?xml version="1.0" encoding="utf-8"?>
<sst xmlns="http://schemas.openxmlformats.org/spreadsheetml/2006/main" count="180" uniqueCount="115">
  <si>
    <t>口座番号</t>
    <rPh sb="0" eb="2">
      <t>コウザ</t>
    </rPh>
    <rPh sb="2" eb="4">
      <t>バンゴウ</t>
    </rPh>
    <phoneticPr fontId="1"/>
  </si>
  <si>
    <t>年</t>
    <rPh sb="0" eb="1">
      <t>ネン</t>
    </rPh>
    <phoneticPr fontId="1"/>
  </si>
  <si>
    <t>月分</t>
    <rPh sb="0" eb="1">
      <t>ガツ</t>
    </rPh>
    <rPh sb="1" eb="2">
      <t>ブン</t>
    </rPh>
    <phoneticPr fontId="1"/>
  </si>
  <si>
    <t>退職所得分</t>
    <rPh sb="0" eb="2">
      <t>タイショク</t>
    </rPh>
    <rPh sb="2" eb="5">
      <t>ショトクブン</t>
    </rPh>
    <phoneticPr fontId="1"/>
  </si>
  <si>
    <t>延滞金</t>
    <rPh sb="0" eb="3">
      <t>エンタイキン</t>
    </rPh>
    <phoneticPr fontId="1"/>
  </si>
  <si>
    <t>合計</t>
    <rPh sb="0" eb="2">
      <t>ゴウケイ</t>
    </rPh>
    <phoneticPr fontId="1"/>
  </si>
  <si>
    <t>納期限</t>
    <rPh sb="0" eb="3">
      <t>ノウキゲン</t>
    </rPh>
    <phoneticPr fontId="1"/>
  </si>
  <si>
    <t>月</t>
    <rPh sb="0" eb="1">
      <t>ガツ</t>
    </rPh>
    <phoneticPr fontId="1"/>
  </si>
  <si>
    <t>日</t>
    <rPh sb="0" eb="1">
      <t>ニチ</t>
    </rPh>
    <phoneticPr fontId="1"/>
  </si>
  <si>
    <t>様</t>
    <rPh sb="0" eb="1">
      <t>サマ</t>
    </rPh>
    <phoneticPr fontId="1"/>
  </si>
  <si>
    <t>市区町村コード</t>
    <rPh sb="0" eb="2">
      <t>シク</t>
    </rPh>
    <rPh sb="2" eb="4">
      <t>チョウソン</t>
    </rPh>
    <phoneticPr fontId="1"/>
  </si>
  <si>
    <t>（一括所得分を含む）</t>
    <rPh sb="1" eb="3">
      <t>イッカツ</t>
    </rPh>
    <rPh sb="3" eb="5">
      <t>ショトク</t>
    </rPh>
    <rPh sb="5" eb="6">
      <t>ブン</t>
    </rPh>
    <rPh sb="7" eb="8">
      <t>フク</t>
    </rPh>
    <phoneticPr fontId="1"/>
  </si>
  <si>
    <t>退職所得分</t>
    <rPh sb="0" eb="2">
      <t>タイショク</t>
    </rPh>
    <rPh sb="2" eb="4">
      <t>ショトク</t>
    </rPh>
    <rPh sb="4" eb="5">
      <t>ブン</t>
    </rPh>
    <phoneticPr fontId="1"/>
  </si>
  <si>
    <t>（特別徴収義務者）</t>
    <rPh sb="1" eb="3">
      <t>トクベツ</t>
    </rPh>
    <rPh sb="3" eb="5">
      <t>チョウシュウ</t>
    </rPh>
    <rPh sb="5" eb="7">
      <t>ギム</t>
    </rPh>
    <rPh sb="7" eb="8">
      <t>シャ</t>
    </rPh>
    <phoneticPr fontId="1"/>
  </si>
  <si>
    <t>領収日付印</t>
    <rPh sb="0" eb="2">
      <t>リョウシュウ</t>
    </rPh>
    <rPh sb="2" eb="4">
      <t>ヒヅケ</t>
    </rPh>
    <rPh sb="4" eb="5">
      <t>イン</t>
    </rPh>
    <phoneticPr fontId="1"/>
  </si>
  <si>
    <t>口座番号</t>
    <rPh sb="0" eb="2">
      <t>コウザ</t>
    </rPh>
    <rPh sb="2" eb="4">
      <t>バンゴウ</t>
    </rPh>
    <phoneticPr fontId="1"/>
  </si>
  <si>
    <t>十</t>
    <rPh sb="0" eb="1">
      <t>ジュウ</t>
    </rPh>
    <phoneticPr fontId="1"/>
  </si>
  <si>
    <t>百</t>
    <rPh sb="0" eb="1">
      <t>ヒャク</t>
    </rPh>
    <phoneticPr fontId="1"/>
  </si>
  <si>
    <t>千</t>
    <rPh sb="0" eb="1">
      <t>セン</t>
    </rPh>
    <phoneticPr fontId="1"/>
  </si>
  <si>
    <t>万</t>
    <rPh sb="0" eb="1">
      <t>マン</t>
    </rPh>
    <phoneticPr fontId="1"/>
  </si>
  <si>
    <t>億</t>
    <rPh sb="0" eb="1">
      <t>オク</t>
    </rPh>
    <phoneticPr fontId="1"/>
  </si>
  <si>
    <t>上記のとおり通知します。</t>
    <rPh sb="0" eb="2">
      <t>ジョウキ</t>
    </rPh>
    <rPh sb="6" eb="8">
      <t>ツウチ</t>
    </rPh>
    <phoneticPr fontId="1"/>
  </si>
  <si>
    <t>円</t>
    <rPh sb="0" eb="1">
      <t>エン</t>
    </rPh>
    <phoneticPr fontId="1"/>
  </si>
  <si>
    <t>給与分　　　　　　　
（一括徴収分を含む）</t>
    <rPh sb="0" eb="2">
      <t>キュウヨ</t>
    </rPh>
    <rPh sb="2" eb="3">
      <t>ブン</t>
    </rPh>
    <rPh sb="12" eb="14">
      <t>イッカツ</t>
    </rPh>
    <rPh sb="14" eb="16">
      <t>チョウシュウ</t>
    </rPh>
    <rPh sb="16" eb="17">
      <t>ブン</t>
    </rPh>
    <rPh sb="18" eb="19">
      <t>フク</t>
    </rPh>
    <phoneticPr fontId="1"/>
  </si>
  <si>
    <t>納入金額</t>
    <rPh sb="0" eb="2">
      <t>ノウニュウ</t>
    </rPh>
    <rPh sb="2" eb="4">
      <t>キンガク</t>
    </rPh>
    <phoneticPr fontId="1"/>
  </si>
  <si>
    <t>(納入者保管)</t>
    <rPh sb="1" eb="3">
      <t>ノウニュウ</t>
    </rPh>
    <rPh sb="3" eb="4">
      <t>シャ</t>
    </rPh>
    <rPh sb="4" eb="6">
      <t>ホカン</t>
    </rPh>
    <phoneticPr fontId="1"/>
  </si>
  <si>
    <t>(金融機関保管)</t>
    <rPh sb="1" eb="3">
      <t>キンユウ</t>
    </rPh>
    <rPh sb="3" eb="5">
      <t>キカン</t>
    </rPh>
    <rPh sb="5" eb="7">
      <t>ホカン</t>
    </rPh>
    <phoneticPr fontId="1"/>
  </si>
  <si>
    <t>切り取り線で切り取って、金融機関の窓口に提出してください。</t>
    <rPh sb="0" eb="5">
      <t>キリトリセン</t>
    </rPh>
    <rPh sb="6" eb="7">
      <t>キ</t>
    </rPh>
    <rPh sb="8" eb="9">
      <t>ト</t>
    </rPh>
    <rPh sb="12" eb="14">
      <t>キンユウ</t>
    </rPh>
    <rPh sb="14" eb="16">
      <t>キカン</t>
    </rPh>
    <rPh sb="17" eb="19">
      <t>マドグチ</t>
    </rPh>
    <rPh sb="20" eb="22">
      <t>テイシュツ</t>
    </rPh>
    <phoneticPr fontId="1"/>
  </si>
  <si>
    <t xml:space="preserve">  ※「納期の特例」（年2回で納入）をご利用されている場合は、6月から11月まで徴収した税額は11月分の納入書で、12月から翌年5月までに徴収した税額は5月分の納入書で納入してください。</t>
    <phoneticPr fontId="1"/>
  </si>
  <si>
    <t>納　入　金　額</t>
    <rPh sb="0" eb="1">
      <t>ノウ</t>
    </rPh>
    <rPh sb="2" eb="3">
      <t>ニュウ</t>
    </rPh>
    <rPh sb="4" eb="5">
      <t>カネ</t>
    </rPh>
    <rPh sb="6" eb="7">
      <t>ガク</t>
    </rPh>
    <phoneticPr fontId="1"/>
  </si>
  <si>
    <t>江　南　市</t>
    <phoneticPr fontId="1"/>
  </si>
  <si>
    <t>愛　知　県</t>
    <rPh sb="0" eb="1">
      <t>アイ</t>
    </rPh>
    <rPh sb="2" eb="3">
      <t>チ</t>
    </rPh>
    <rPh sb="4" eb="5">
      <t>ケン</t>
    </rPh>
    <phoneticPr fontId="1"/>
  </si>
  <si>
    <t>領　収　証　書</t>
    <phoneticPr fontId="1"/>
  </si>
  <si>
    <t>愛知県江南市</t>
    <rPh sb="0" eb="3">
      <t>アイチケン</t>
    </rPh>
    <rPh sb="3" eb="5">
      <t>コウナン</t>
    </rPh>
    <rPh sb="5" eb="6">
      <t>シ</t>
    </rPh>
    <phoneticPr fontId="1"/>
  </si>
  <si>
    <t>給  与  分</t>
    <rPh sb="0" eb="1">
      <t>キュウ</t>
    </rPh>
    <rPh sb="3" eb="4">
      <t>ヨ</t>
    </rPh>
    <rPh sb="6" eb="7">
      <t>ブン</t>
    </rPh>
    <phoneticPr fontId="1"/>
  </si>
  <si>
    <t>延  滞  金</t>
    <rPh sb="0" eb="1">
      <t>ノベ</t>
    </rPh>
    <rPh sb="3" eb="4">
      <t>タイ</t>
    </rPh>
    <rPh sb="6" eb="7">
      <t>キン</t>
    </rPh>
    <phoneticPr fontId="1"/>
  </si>
  <si>
    <t>合  計  額</t>
    <rPh sb="0" eb="1">
      <t>ゴウ</t>
    </rPh>
    <rPh sb="3" eb="4">
      <t>ケイ</t>
    </rPh>
    <rPh sb="6" eb="7">
      <t>ガク</t>
    </rPh>
    <phoneticPr fontId="1"/>
  </si>
  <si>
    <t>加  入  者  名</t>
    <rPh sb="0" eb="1">
      <t>カ</t>
    </rPh>
    <rPh sb="3" eb="4">
      <t>ニュウ</t>
    </rPh>
    <rPh sb="6" eb="7">
      <t>モノ</t>
    </rPh>
    <rPh sb="9" eb="10">
      <t>メイ</t>
    </rPh>
    <phoneticPr fontId="1"/>
  </si>
  <si>
    <t>指  定  番  号</t>
    <rPh sb="0" eb="1">
      <t>ユビ</t>
    </rPh>
    <rPh sb="3" eb="4">
      <t>テイ</t>
    </rPh>
    <rPh sb="6" eb="7">
      <t>バン</t>
    </rPh>
    <rPh sb="9" eb="10">
      <t>ゴウ</t>
    </rPh>
    <phoneticPr fontId="1"/>
  </si>
  <si>
    <t>納   期   限</t>
    <rPh sb="0" eb="1">
      <t>ノウ</t>
    </rPh>
    <rPh sb="4" eb="5">
      <t>キ</t>
    </rPh>
    <rPh sb="8" eb="9">
      <t>キリ</t>
    </rPh>
    <phoneticPr fontId="1"/>
  </si>
  <si>
    <t>※       
 日 計</t>
    <rPh sb="10" eb="11">
      <t>ニチ</t>
    </rPh>
    <rPh sb="12" eb="13">
      <t>ケイ</t>
    </rPh>
    <phoneticPr fontId="1"/>
  </si>
  <si>
    <t>口</t>
    <phoneticPr fontId="1"/>
  </si>
  <si>
    <t>領収日</t>
    <rPh sb="0" eb="2">
      <t>リョウシュウ</t>
    </rPh>
    <phoneticPr fontId="1"/>
  </si>
  <si>
    <t>付印</t>
    <phoneticPr fontId="1"/>
  </si>
  <si>
    <t>印</t>
    <phoneticPr fontId="1"/>
  </si>
  <si>
    <t>領収日付</t>
    <rPh sb="0" eb="2">
      <t>リョウシュウ</t>
    </rPh>
    <phoneticPr fontId="1"/>
  </si>
  <si>
    <t>上記のとおり納入します。</t>
    <phoneticPr fontId="1"/>
  </si>
  <si>
    <t>取りまとめ</t>
    <phoneticPr fontId="1"/>
  </si>
  <si>
    <t>金融機関</t>
    <phoneticPr fontId="1"/>
  </si>
  <si>
    <t>名古屋貯金事務センター</t>
    <rPh sb="0" eb="3">
      <t>ナゴヤ</t>
    </rPh>
    <phoneticPr fontId="1"/>
  </si>
  <si>
    <t>（〒469-8794）</t>
    <phoneticPr fontId="1"/>
  </si>
  <si>
    <t>江南市指定金融機関</t>
    <rPh sb="0" eb="3">
      <t>コウナンシ</t>
    </rPh>
    <rPh sb="3" eb="5">
      <t>シテイ</t>
    </rPh>
    <rPh sb="5" eb="7">
      <t>キンユウ</t>
    </rPh>
    <rPh sb="7" eb="9">
      <t>キカン</t>
    </rPh>
    <phoneticPr fontId="1"/>
  </si>
  <si>
    <t>三菱UFJ銀行</t>
    <rPh sb="0" eb="2">
      <t>ミツビシ</t>
    </rPh>
    <rPh sb="5" eb="7">
      <t>ギンコウ</t>
    </rPh>
    <phoneticPr fontId="1"/>
  </si>
  <si>
    <t xml:space="preserve">
</t>
    <phoneticPr fontId="1"/>
  </si>
  <si>
    <t xml:space="preserve"> (取りまとめ店）</t>
    <phoneticPr fontId="1"/>
  </si>
  <si>
    <t>受付店　→　三菱UFJ銀行
江南支店　→　江南市</t>
    <rPh sb="6" eb="8">
      <t>ミツビシ</t>
    </rPh>
    <rPh sb="14" eb="16">
      <t>コウナン</t>
    </rPh>
    <rPh sb="21" eb="23">
      <t>コウナン</t>
    </rPh>
    <phoneticPr fontId="1"/>
  </si>
  <si>
    <t>(市保管)</t>
    <rPh sb="1" eb="2">
      <t>シ</t>
    </rPh>
    <rPh sb="2" eb="4">
      <t>ホカン</t>
    </rPh>
    <phoneticPr fontId="1"/>
  </si>
  <si>
    <t>住所または所在地【必須】</t>
    <rPh sb="0" eb="2">
      <t>ジュウショ</t>
    </rPh>
    <rPh sb="5" eb="8">
      <t>ショザイチ</t>
    </rPh>
    <rPh sb="9" eb="11">
      <t>ヒッス</t>
    </rPh>
    <phoneticPr fontId="1"/>
  </si>
  <si>
    <t>指定番号【必須】</t>
    <phoneticPr fontId="1"/>
  </si>
  <si>
    <t>納入対象年月【必須】</t>
    <rPh sb="0" eb="2">
      <t>ノウニュウ</t>
    </rPh>
    <rPh sb="2" eb="4">
      <t>タイショウ</t>
    </rPh>
    <rPh sb="4" eb="6">
      <t>ネンゲツ</t>
    </rPh>
    <phoneticPr fontId="1"/>
  </si>
  <si>
    <t>氏名又は名称【必須】</t>
    <rPh sb="0" eb="2">
      <t>シメイ</t>
    </rPh>
    <rPh sb="2" eb="3">
      <t>マタ</t>
    </rPh>
    <rPh sb="4" eb="6">
      <t>メイショウ</t>
    </rPh>
    <rPh sb="7" eb="9">
      <t>ヒッス</t>
    </rPh>
    <phoneticPr fontId="1"/>
  </si>
  <si>
    <t>上記のとおり領収しました。</t>
    <phoneticPr fontId="1"/>
  </si>
  <si>
    <t>令和</t>
    <rPh sb="0" eb="2">
      <t>レイワ</t>
    </rPh>
    <phoneticPr fontId="1"/>
  </si>
  <si>
    <t>人員</t>
    <rPh sb="0" eb="2">
      <t>ジンイン</t>
    </rPh>
    <phoneticPr fontId="1"/>
  </si>
  <si>
    <t>退職手当等支払金額</t>
    <rPh sb="0" eb="2">
      <t>タイショク</t>
    </rPh>
    <rPh sb="2" eb="4">
      <t>テアテ</t>
    </rPh>
    <rPh sb="4" eb="5">
      <t>トウ</t>
    </rPh>
    <rPh sb="5" eb="7">
      <t>シハライ</t>
    </rPh>
    <rPh sb="7" eb="9">
      <t>キンガク</t>
    </rPh>
    <phoneticPr fontId="1"/>
  </si>
  <si>
    <t>特別徴収税額</t>
    <rPh sb="0" eb="2">
      <t>トクベツ</t>
    </rPh>
    <rPh sb="2" eb="4">
      <t>チョウシュウ</t>
    </rPh>
    <rPh sb="4" eb="6">
      <t>ゼイガク</t>
    </rPh>
    <phoneticPr fontId="1"/>
  </si>
  <si>
    <t>市民税</t>
    <rPh sb="0" eb="3">
      <t>シミンゼイ</t>
    </rPh>
    <phoneticPr fontId="1"/>
  </si>
  <si>
    <t>県民税</t>
    <rPh sb="0" eb="3">
      <t>ケンミンゼイ</t>
    </rPh>
    <phoneticPr fontId="1"/>
  </si>
  <si>
    <t>特別徴収義務者</t>
    <rPh sb="0" eb="2">
      <t>トクベツ</t>
    </rPh>
    <rPh sb="2" eb="4">
      <t>チョウシュウ</t>
    </rPh>
    <rPh sb="4" eb="6">
      <t>ギム</t>
    </rPh>
    <rPh sb="6" eb="7">
      <t>シャ</t>
    </rPh>
    <phoneticPr fontId="1"/>
  </si>
  <si>
    <t>住所・所在地</t>
    <rPh sb="0" eb="2">
      <t>ジュウショ</t>
    </rPh>
    <rPh sb="3" eb="6">
      <t>ショザイチ</t>
    </rPh>
    <phoneticPr fontId="1"/>
  </si>
  <si>
    <t>法人番号</t>
    <rPh sb="0" eb="2">
      <t>ホウジン</t>
    </rPh>
    <rPh sb="2" eb="4">
      <t>バンゴウ</t>
    </rPh>
    <phoneticPr fontId="1"/>
  </si>
  <si>
    <t>人　　　　　　　員</t>
    <rPh sb="0" eb="1">
      <t>ヒト</t>
    </rPh>
    <rPh sb="8" eb="9">
      <t>イン</t>
    </rPh>
    <phoneticPr fontId="1"/>
  </si>
  <si>
    <t>市　　民　　税</t>
    <rPh sb="0" eb="1">
      <t>シ</t>
    </rPh>
    <rPh sb="3" eb="4">
      <t>タミ</t>
    </rPh>
    <rPh sb="6" eb="7">
      <t>ゼイ</t>
    </rPh>
    <phoneticPr fontId="1"/>
  </si>
  <si>
    <t>県　　民　　税</t>
    <rPh sb="0" eb="1">
      <t>ケン</t>
    </rPh>
    <rPh sb="3" eb="4">
      <t>タミ</t>
    </rPh>
    <rPh sb="6" eb="7">
      <t>ゼイ</t>
    </rPh>
    <phoneticPr fontId="1"/>
  </si>
  <si>
    <t>氏　名・名　称</t>
    <rPh sb="0" eb="1">
      <t>シ</t>
    </rPh>
    <rPh sb="2" eb="3">
      <t>ナ</t>
    </rPh>
    <rPh sb="4" eb="5">
      <t>ナ</t>
    </rPh>
    <rPh sb="6" eb="7">
      <t>ショウ</t>
    </rPh>
    <phoneticPr fontId="1"/>
  </si>
  <si>
    <t>法　人　番　号</t>
    <rPh sb="0" eb="1">
      <t>ホウ</t>
    </rPh>
    <rPh sb="2" eb="3">
      <t>ヒト</t>
    </rPh>
    <rPh sb="4" eb="5">
      <t>バン</t>
    </rPh>
    <rPh sb="6" eb="7">
      <t>ゴウ</t>
    </rPh>
    <phoneticPr fontId="1"/>
  </si>
  <si>
    <t>人</t>
    <rPh sb="0" eb="1">
      <t>ニン</t>
    </rPh>
    <phoneticPr fontId="1"/>
  </si>
  <si>
    <t>円</t>
    <rPh sb="0" eb="1">
      <t>エン</t>
    </rPh>
    <phoneticPr fontId="1"/>
  </si>
  <si>
    <t>市民税・県民税　納入申告書</t>
    <rPh sb="0" eb="3">
      <t>シミンゼイ</t>
    </rPh>
    <rPh sb="4" eb="7">
      <t>ケンミンゼイ</t>
    </rPh>
    <rPh sb="8" eb="10">
      <t>ノウニュウ</t>
    </rPh>
    <rPh sb="10" eb="13">
      <t>シンコクショ</t>
    </rPh>
    <phoneticPr fontId="1"/>
  </si>
  <si>
    <t>（受付印）</t>
    <rPh sb="1" eb="4">
      <t>ウケツケイン</t>
    </rPh>
    <phoneticPr fontId="1"/>
  </si>
  <si>
    <t>江南市長</t>
    <rPh sb="0" eb="4">
      <t>コウナンシチョウ</t>
    </rPh>
    <phoneticPr fontId="1"/>
  </si>
  <si>
    <t>提　　　出　　　日</t>
    <rPh sb="0" eb="1">
      <t>テイ</t>
    </rPh>
    <rPh sb="4" eb="5">
      <t>デ</t>
    </rPh>
    <rPh sb="8" eb="9">
      <t>ビ</t>
    </rPh>
    <phoneticPr fontId="1"/>
  </si>
  <si>
    <t>月</t>
    <rPh sb="0" eb="1">
      <t>ツキ</t>
    </rPh>
    <phoneticPr fontId="1"/>
  </si>
  <si>
    <t>日</t>
    <rPh sb="0" eb="1">
      <t>ニチ</t>
    </rPh>
    <phoneticPr fontId="1"/>
  </si>
  <si>
    <t>退職手当等
支払金額</t>
    <rPh sb="0" eb="2">
      <t>タイショク</t>
    </rPh>
    <rPh sb="2" eb="4">
      <t>テアテ</t>
    </rPh>
    <rPh sb="4" eb="5">
      <t>トウ</t>
    </rPh>
    <rPh sb="6" eb="8">
      <t>シハライ</t>
    </rPh>
    <rPh sb="8" eb="10">
      <t>キンガク</t>
    </rPh>
    <phoneticPr fontId="1"/>
  </si>
  <si>
    <t>十</t>
    <rPh sb="0" eb="1">
      <t>ジュウ</t>
    </rPh>
    <phoneticPr fontId="1"/>
  </si>
  <si>
    <t>億</t>
    <rPh sb="0" eb="1">
      <t>オク</t>
    </rPh>
    <phoneticPr fontId="1"/>
  </si>
  <si>
    <t>千</t>
    <rPh sb="0" eb="1">
      <t>セン</t>
    </rPh>
    <phoneticPr fontId="1"/>
  </si>
  <si>
    <t>百</t>
    <rPh sb="0" eb="1">
      <t>ヒャク</t>
    </rPh>
    <phoneticPr fontId="1"/>
  </si>
  <si>
    <t>千</t>
    <phoneticPr fontId="1"/>
  </si>
  <si>
    <t>特別徴収税額</t>
    <rPh sb="0" eb="2">
      <t>トクベツ</t>
    </rPh>
    <rPh sb="2" eb="6">
      <t>チョウシュウゼイガク</t>
    </rPh>
    <phoneticPr fontId="1"/>
  </si>
  <si>
    <t>氏名又は名称</t>
    <rPh sb="0" eb="2">
      <t>シメイ</t>
    </rPh>
    <rPh sb="2" eb="3">
      <t>マタ</t>
    </rPh>
    <rPh sb="4" eb="6">
      <t>メイショウ</t>
    </rPh>
    <phoneticPr fontId="1"/>
  </si>
  <si>
    <t>住所（居所）又は所在地</t>
    <rPh sb="0" eb="2">
      <t>ジュウショ</t>
    </rPh>
    <rPh sb="3" eb="5">
      <t>イドコロ</t>
    </rPh>
    <rPh sb="6" eb="7">
      <t>マタ</t>
    </rPh>
    <rPh sb="8" eb="11">
      <t>ショザイチ</t>
    </rPh>
    <phoneticPr fontId="1"/>
  </si>
  <si>
    <t>万</t>
    <phoneticPr fontId="1"/>
  </si>
  <si>
    <t>※</t>
    <phoneticPr fontId="1"/>
  </si>
  <si>
    <t>地方税法第50条の5及び第328条の5第2項の規定により上記のとおり分離課税に係る所得割の納入について申告します。</t>
    <rPh sb="0" eb="3">
      <t>チホウゼイ</t>
    </rPh>
    <rPh sb="3" eb="4">
      <t>ホウ</t>
    </rPh>
    <rPh sb="4" eb="5">
      <t>ダイ</t>
    </rPh>
    <rPh sb="7" eb="8">
      <t>ジョウ</t>
    </rPh>
    <rPh sb="10" eb="11">
      <t>オヨ</t>
    </rPh>
    <rPh sb="12" eb="13">
      <t>ダイ</t>
    </rPh>
    <rPh sb="16" eb="17">
      <t>ジョウ</t>
    </rPh>
    <rPh sb="19" eb="20">
      <t>ダイ</t>
    </rPh>
    <rPh sb="21" eb="22">
      <t>コウ</t>
    </rPh>
    <rPh sb="23" eb="25">
      <t>キテイ</t>
    </rPh>
    <rPh sb="28" eb="30">
      <t>ジョウキ</t>
    </rPh>
    <rPh sb="34" eb="36">
      <t>ブンリ</t>
    </rPh>
    <rPh sb="36" eb="38">
      <t>カゼイ</t>
    </rPh>
    <rPh sb="39" eb="40">
      <t>カカ</t>
    </rPh>
    <rPh sb="41" eb="43">
      <t>ショトク</t>
    </rPh>
    <rPh sb="43" eb="44">
      <t>ワリ</t>
    </rPh>
    <rPh sb="45" eb="47">
      <t>ノウニュウ</t>
    </rPh>
    <rPh sb="51" eb="53">
      <t>シンコク</t>
    </rPh>
    <phoneticPr fontId="1"/>
  </si>
  <si>
    <t xml:space="preserve"> </t>
    <phoneticPr fontId="1"/>
  </si>
  <si>
    <t>特別徴収義務者</t>
    <rPh sb="0" eb="2">
      <t>トクベツ</t>
    </rPh>
    <rPh sb="2" eb="4">
      <t>チョウシュウ</t>
    </rPh>
    <rPh sb="4" eb="6">
      <t>ギム</t>
    </rPh>
    <rPh sb="6" eb="7">
      <t>シャ</t>
    </rPh>
    <phoneticPr fontId="1"/>
  </si>
  <si>
    <t>00860-6-960375番</t>
    <rPh sb="14" eb="15">
      <t>バン</t>
    </rPh>
    <phoneticPr fontId="1"/>
  </si>
  <si>
    <t>↓入力フォーム</t>
    <phoneticPr fontId="1"/>
  </si>
  <si>
    <r>
      <t>↓納入申告書入力フォーム(</t>
    </r>
    <r>
      <rPr>
        <u/>
        <sz val="18"/>
        <color theme="1"/>
        <rFont val="メイリオ"/>
        <family val="3"/>
        <charset val="128"/>
      </rPr>
      <t>退職所得に係る市県民税を納入される場合に入力してください</t>
    </r>
    <r>
      <rPr>
        <sz val="18"/>
        <color theme="1"/>
        <rFont val="メイリオ"/>
        <family val="3"/>
        <charset val="128"/>
      </rPr>
      <t>)</t>
    </r>
    <rPh sb="1" eb="3">
      <t>ノウニュウ</t>
    </rPh>
    <rPh sb="3" eb="6">
      <t>シンコクショ</t>
    </rPh>
    <rPh sb="6" eb="8">
      <t>ニュウリョク</t>
    </rPh>
    <rPh sb="30" eb="32">
      <t>バアイ</t>
    </rPh>
    <rPh sb="33" eb="35">
      <t>ニュウリョク</t>
    </rPh>
    <phoneticPr fontId="1"/>
  </si>
  <si>
    <r>
      <rPr>
        <sz val="26"/>
        <color theme="0" tint="-0.249977111117893"/>
        <rFont val="メイリオ"/>
        <family val="3"/>
        <charset val="128"/>
      </rPr>
      <t>■</t>
    </r>
    <r>
      <rPr>
        <sz val="14"/>
        <color theme="1"/>
        <rFont val="メイリオ"/>
        <family val="3"/>
        <charset val="128"/>
      </rPr>
      <t>の箇所に必要事項を入力してください。</t>
    </r>
    <rPh sb="10" eb="12">
      <t>ニュウリョク</t>
    </rPh>
    <phoneticPr fontId="1"/>
  </si>
  <si>
    <t>このツールの使い方</t>
    <rPh sb="6" eb="7">
      <t>ツカ</t>
    </rPh>
    <rPh sb="8" eb="9">
      <t>カタ</t>
    </rPh>
    <phoneticPr fontId="1"/>
  </si>
  <si>
    <r>
      <t>②「納入書印刷」シートを印刷</t>
    </r>
    <r>
      <rPr>
        <b/>
        <sz val="14"/>
        <rFont val="メイリオ"/>
        <family val="3"/>
        <charset val="128"/>
      </rPr>
      <t>（両面印刷（短辺））</t>
    </r>
    <r>
      <rPr>
        <sz val="14"/>
        <rFont val="メイリオ"/>
        <family val="3"/>
        <charset val="128"/>
      </rPr>
      <t>していただき、金融機関での納入にご利用ください。</t>
    </r>
    <rPh sb="2" eb="5">
      <t>ノウニュウショ</t>
    </rPh>
    <rPh sb="5" eb="7">
      <t>インサツ</t>
    </rPh>
    <rPh sb="12" eb="14">
      <t>インサツ</t>
    </rPh>
    <rPh sb="31" eb="33">
      <t>キンユウ</t>
    </rPh>
    <rPh sb="33" eb="35">
      <t>キカン</t>
    </rPh>
    <rPh sb="37" eb="39">
      <t>ノウニュウ</t>
    </rPh>
    <rPh sb="41" eb="43">
      <t>リヨウ</t>
    </rPh>
    <phoneticPr fontId="1"/>
  </si>
  <si>
    <t>　　納　入　書</t>
    <rPh sb="2" eb="3">
      <t>ノウ</t>
    </rPh>
    <rPh sb="4" eb="5">
      <t>ニュウ</t>
    </rPh>
    <phoneticPr fontId="1"/>
  </si>
  <si>
    <t>納入済通知書</t>
    <rPh sb="0" eb="2">
      <t>ノウニュウ</t>
    </rPh>
    <rPh sb="2" eb="3">
      <t>ズミ</t>
    </rPh>
    <rPh sb="3" eb="5">
      <t>ツウチ</t>
    </rPh>
    <phoneticPr fontId="1"/>
  </si>
  <si>
    <t>※印はゆうちょ銀行又は郵便局において</t>
    <phoneticPr fontId="1"/>
  </si>
  <si>
    <t xml:space="preserve">    使用する欄です。</t>
    <phoneticPr fontId="1"/>
  </si>
  <si>
    <t>該当する区分に金額の入力をしてください。0円の場合は何も入力する必要はありません</t>
    <rPh sb="0" eb="2">
      <t>ガイトウ</t>
    </rPh>
    <rPh sb="4" eb="6">
      <t>クブン</t>
    </rPh>
    <rPh sb="7" eb="9">
      <t>キンガク</t>
    </rPh>
    <rPh sb="10" eb="12">
      <t>ニュウリョク</t>
    </rPh>
    <rPh sb="21" eb="22">
      <t>エン</t>
    </rPh>
    <rPh sb="23" eb="25">
      <t>バアイ</t>
    </rPh>
    <rPh sb="26" eb="27">
      <t>ナニ</t>
    </rPh>
    <rPh sb="28" eb="30">
      <t>ニュウリョク</t>
    </rPh>
    <rPh sb="32" eb="34">
      <t>ヒツヨウ</t>
    </rPh>
    <phoneticPr fontId="1"/>
  </si>
  <si>
    <r>
      <t>①下部入力フォームの</t>
    </r>
    <r>
      <rPr>
        <sz val="28"/>
        <color rgb="FFFFC000"/>
        <rFont val="メイリオ"/>
        <family val="3"/>
        <charset val="128"/>
      </rPr>
      <t>■</t>
    </r>
    <r>
      <rPr>
        <sz val="14"/>
        <rFont val="メイリオ"/>
        <family val="3"/>
        <charset val="128"/>
      </rPr>
      <t>の箇所に必要事項を入力してください。
「納入書印刷」シートに数値等が自動反映されます。
※「納入金額」欄については該当する区分に金額を入力してください。「合計」欄は自動で入力されます。また、退職所得に係る市県民税を納入される場合は、「納入申告書入力フォーム」にも入力してください。</t>
    </r>
    <phoneticPr fontId="1"/>
  </si>
  <si>
    <t>納</t>
    <rPh sb="0" eb="1">
      <t>オサメ</t>
    </rPh>
    <phoneticPr fontId="1"/>
  </si>
  <si>
    <t xml:space="preserve">  ※本納入書の取り扱いが可能な金融機関は下記のとおりです。
 （1）三菱UFJ銀行、あいち銀行、岐阜信用金庫、愛知北農業協同組合、東春信用金庫、名古屋銀行、大垣共立銀行、みずほ銀行、いちい信用金庫、十六銀行、東濃信用金庫の各店・支店
 （2）郵便局、ゆうちょ銀行（愛知・岐阜・静岡・三重の4県以外の郵便局、ゆうちょ銀行を利用する場合は、「市民税・県民税特別徴収のしおり」内の「指定通知書」が必要です）</t>
    <rPh sb="3" eb="4">
      <t>ホン</t>
    </rPh>
    <rPh sb="4" eb="6">
      <t>ノウニュウ</t>
    </rPh>
    <rPh sb="6" eb="7">
      <t>ショ</t>
    </rPh>
    <rPh sb="8" eb="9">
      <t>ト</t>
    </rPh>
    <rPh sb="10" eb="11">
      <t>アツカ</t>
    </rPh>
    <rPh sb="13" eb="15">
      <t>カノウ</t>
    </rPh>
    <rPh sb="16" eb="18">
      <t>キンユウ</t>
    </rPh>
    <rPh sb="18" eb="20">
      <t>キカン</t>
    </rPh>
    <rPh sb="21" eb="23">
      <t>カキ</t>
    </rPh>
    <rPh sb="35" eb="37">
      <t>ミツビシ</t>
    </rPh>
    <rPh sb="40" eb="42">
      <t>ギンコウ</t>
    </rPh>
    <rPh sb="46" eb="48">
      <t>ギンコウ</t>
    </rPh>
    <rPh sb="49" eb="51">
      <t>ギフ</t>
    </rPh>
    <rPh sb="51" eb="53">
      <t>シンヨウ</t>
    </rPh>
    <rPh sb="53" eb="55">
      <t>キンコ</t>
    </rPh>
    <rPh sb="56" eb="58">
      <t>アイチ</t>
    </rPh>
    <rPh sb="58" eb="59">
      <t>キタ</t>
    </rPh>
    <rPh sb="59" eb="61">
      <t>ノウギョウ</t>
    </rPh>
    <rPh sb="61" eb="63">
      <t>キョウドウ</t>
    </rPh>
    <rPh sb="63" eb="65">
      <t>クミアイ</t>
    </rPh>
    <rPh sb="66" eb="68">
      <t>トウシュン</t>
    </rPh>
    <rPh sb="68" eb="70">
      <t>シンヨウ</t>
    </rPh>
    <rPh sb="70" eb="72">
      <t>キンコ</t>
    </rPh>
    <rPh sb="73" eb="76">
      <t>ナゴヤ</t>
    </rPh>
    <rPh sb="76" eb="78">
      <t>ギンコウ</t>
    </rPh>
    <rPh sb="79" eb="81">
      <t>オオガキ</t>
    </rPh>
    <rPh sb="81" eb="83">
      <t>キョウリツ</t>
    </rPh>
    <rPh sb="83" eb="85">
      <t>ギンコウ</t>
    </rPh>
    <rPh sb="89" eb="91">
      <t>ギンコウ</t>
    </rPh>
    <rPh sb="95" eb="97">
      <t>シンヨウ</t>
    </rPh>
    <rPh sb="97" eb="99">
      <t>キンコ</t>
    </rPh>
    <rPh sb="100" eb="104">
      <t>ジュウロクギンコウ</t>
    </rPh>
    <rPh sb="113" eb="114">
      <t>ミセ</t>
    </rPh>
    <rPh sb="133" eb="135">
      <t>アイチ</t>
    </rPh>
    <rPh sb="136" eb="138">
      <t>ギフ</t>
    </rPh>
    <rPh sb="139" eb="141">
      <t>シズオカ</t>
    </rPh>
    <rPh sb="142" eb="144">
      <t>ミエ</t>
    </rPh>
    <rPh sb="146" eb="147">
      <t>ケン</t>
    </rPh>
    <rPh sb="147" eb="149">
      <t>イガイ</t>
    </rPh>
    <rPh sb="170" eb="173">
      <t>シミンゼイ</t>
    </rPh>
    <rPh sb="174" eb="177">
      <t>ケンミンゼイ</t>
    </rPh>
    <rPh sb="177" eb="179">
      <t>トクベツ</t>
    </rPh>
    <rPh sb="179" eb="181">
      <t>チョウシュウ</t>
    </rPh>
    <rPh sb="186" eb="187">
      <t>ナイ</t>
    </rPh>
    <rPh sb="196" eb="198">
      <t>ヒツヨウ</t>
    </rPh>
    <phoneticPr fontId="1"/>
  </si>
  <si>
    <t>個人事業主で、この申告書を金融機関に提出する場合は、個人番号を記載しないでください。
（詳細は「市民税・県民税・森林環境税特別徴収のしおり」をご覧ください。)</t>
    <rPh sb="0" eb="2">
      <t>コジン</t>
    </rPh>
    <rPh sb="2" eb="5">
      <t>ジギョウヌシ</t>
    </rPh>
    <rPh sb="9" eb="12">
      <t>シンコクショ</t>
    </rPh>
    <rPh sb="13" eb="15">
      <t>キンユウ</t>
    </rPh>
    <rPh sb="15" eb="17">
      <t>キカン</t>
    </rPh>
    <rPh sb="18" eb="20">
      <t>テイシュツ</t>
    </rPh>
    <rPh sb="22" eb="24">
      <t>バアイ</t>
    </rPh>
    <rPh sb="26" eb="28">
      <t>コジン</t>
    </rPh>
    <rPh sb="28" eb="30">
      <t>バンゴウ</t>
    </rPh>
    <rPh sb="31" eb="33">
      <t>キサイ</t>
    </rPh>
    <rPh sb="44" eb="46">
      <t>ショウサイ</t>
    </rPh>
    <rPh sb="48" eb="51">
      <t>シミンゼイ</t>
    </rPh>
    <rPh sb="52" eb="54">
      <t>ケンミン</t>
    </rPh>
    <rPh sb="54" eb="55">
      <t>ゼイ</t>
    </rPh>
    <rPh sb="56" eb="61">
      <t>シンリンカンキョウゼイ</t>
    </rPh>
    <rPh sb="61" eb="62">
      <t>トク</t>
    </rPh>
    <rPh sb="62" eb="63">
      <t>ベツ</t>
    </rPh>
    <rPh sb="63" eb="65">
      <t>チョウシュウ</t>
    </rPh>
    <rPh sb="72" eb="73">
      <t>ラン</t>
    </rPh>
    <phoneticPr fontId="1"/>
  </si>
  <si>
    <t>個人　市民税
個人　県民税
森林環境税</t>
    <rPh sb="0" eb="2">
      <t>コジン</t>
    </rPh>
    <rPh sb="3" eb="4">
      <t>シ</t>
    </rPh>
    <rPh sb="4" eb="5">
      <t>ミン</t>
    </rPh>
    <rPh sb="5" eb="6">
      <t>ゼイ</t>
    </rPh>
    <rPh sb="7" eb="9">
      <t>コジン</t>
    </rPh>
    <rPh sb="10" eb="13">
      <t>ケンミンゼイ</t>
    </rPh>
    <rPh sb="12" eb="13">
      <t>ゼイ</t>
    </rPh>
    <rPh sb="14" eb="19">
      <t>シンリンカンキョウゼイ</t>
    </rPh>
    <phoneticPr fontId="1"/>
  </si>
  <si>
    <t>◎江南市 個人市民税・県民税・森林環境税（特別徴収）納入書作成ツール　</t>
    <rPh sb="1" eb="4">
      <t>コウナンシ</t>
    </rPh>
    <rPh sb="15" eb="20">
      <t>シンリンカンキョウゼイ</t>
    </rPh>
    <rPh sb="26" eb="29">
      <t>ノウニュウショ</t>
    </rPh>
    <rPh sb="29" eb="31">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</si>
</sst>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0_);[Red]\(&quot;¥&quot;#,##0\)"/>
    <numFmt numFmtId="177" formatCode="[&lt;=999]000;[&lt;=9999]000\-00;000\-0000"/>
    <numFmt numFmtId="178" formatCode="0_);[Red]\(0\)"/>
    <numFmt numFmtId="179" formatCode="#"/>
    <numFmt numFmtId="180" formatCode="0;\-0;;@"/>
  </numFmts>
  <fonts count="58">
    <font>
      <sz val="11"/>
      <color theme="1"/>
      <name val="ＭＳ Ｐゴシック"/>
      <family val="2"/>
      <charset val="128"/>
      <scheme val="minor"/>
    </font>
    <font>
      <sz val="6"/>
      <name val="ＭＳ Ｐゴシック"/>
      <family val="2"/>
      <charset val="128"/>
      <scheme val="minor"/>
    </font>
    <font>
      <sz val="11"/>
      <color theme="1"/>
      <name val="メイリオ"/>
      <family val="3"/>
      <charset val="128"/>
    </font>
    <font>
      <sz val="9"/>
      <color theme="1"/>
      <name val="ＭＳ Ｐゴシック"/>
      <family val="3"/>
      <charset val="128"/>
      <scheme val="minor"/>
    </font>
    <font>
      <sz val="9"/>
      <color theme="1"/>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
      <sz val="12"/>
      <color theme="1"/>
      <name val="ＭＳ Ｐゴシック"/>
      <family val="2"/>
      <charset val="128"/>
      <scheme val="minor"/>
    </font>
    <font>
      <sz val="12"/>
      <color theme="1"/>
      <name val="メイリオ"/>
      <family val="3"/>
      <charset val="128"/>
    </font>
    <font>
      <sz val="11"/>
      <color theme="8" tint="0.39997558519241921"/>
      <name val="ＭＳ Ｐゴシック"/>
      <family val="2"/>
      <charset val="128"/>
      <scheme val="minor"/>
    </font>
    <font>
      <sz val="11"/>
      <color theme="8" tint="0.79998168889431442"/>
      <name val="ＭＳ Ｐゴシック"/>
      <family val="2"/>
      <charset val="128"/>
      <scheme val="minor"/>
    </font>
    <font>
      <sz val="11"/>
      <color theme="9" tint="0.79998168889431442"/>
      <name val="ＭＳ Ｐゴシック"/>
      <family val="2"/>
      <charset val="128"/>
      <scheme val="minor"/>
    </font>
    <font>
      <sz val="11"/>
      <name val="メイリオ"/>
      <family val="3"/>
      <charset val="128"/>
    </font>
    <font>
      <sz val="11"/>
      <color theme="8"/>
      <name val="ＭＳ Ｐゴシック"/>
      <family val="2"/>
      <charset val="128"/>
      <scheme val="minor"/>
    </font>
    <font>
      <sz val="14"/>
      <name val="メイリオ"/>
      <family val="3"/>
      <charset val="128"/>
    </font>
    <font>
      <sz val="14"/>
      <color theme="1"/>
      <name val="メイリオ"/>
      <family val="3"/>
      <charset val="128"/>
    </font>
    <font>
      <b/>
      <sz val="14"/>
      <name val="メイリオ"/>
      <family val="3"/>
      <charset val="128"/>
    </font>
    <font>
      <sz val="16"/>
      <name val="メイリオ"/>
      <family val="3"/>
      <charset val="128"/>
    </font>
    <font>
      <sz val="10"/>
      <color theme="1"/>
      <name val="ＭＳ Ｐゴシック"/>
      <family val="2"/>
      <charset val="128"/>
      <scheme val="minor"/>
    </font>
    <font>
      <b/>
      <sz val="11"/>
      <color rgb="FFFF0000"/>
      <name val="ＭＳ Ｐ明朝"/>
      <family val="1"/>
      <charset val="128"/>
    </font>
    <font>
      <sz val="6"/>
      <color theme="1"/>
      <name val="ＭＳ Ｐゴシック"/>
      <family val="2"/>
      <charset val="128"/>
      <scheme val="minor"/>
    </font>
    <font>
      <sz val="11"/>
      <color theme="1"/>
      <name val="ＭＳ Ｐ明朝"/>
      <family val="1"/>
      <charset val="128"/>
    </font>
    <font>
      <sz val="8"/>
      <color theme="1"/>
      <name val="ＭＳ Ｐ明朝"/>
      <family val="1"/>
      <charset val="128"/>
    </font>
    <font>
      <sz val="9"/>
      <color theme="1"/>
      <name val="ＭＳ Ｐ明朝"/>
      <family val="1"/>
      <charset val="128"/>
    </font>
    <font>
      <sz val="10"/>
      <color theme="1"/>
      <name val="ＭＳ Ｐ明朝"/>
      <family val="1"/>
      <charset val="128"/>
    </font>
    <font>
      <sz val="12"/>
      <color theme="1"/>
      <name val="ＭＳ Ｐ明朝"/>
      <family val="1"/>
      <charset val="128"/>
    </font>
    <font>
      <sz val="6"/>
      <color theme="1"/>
      <name val="ＭＳ Ｐ明朝"/>
      <family val="1"/>
      <charset val="128"/>
    </font>
    <font>
      <b/>
      <sz val="13"/>
      <color theme="1"/>
      <name val="ＭＳ Ｐ明朝"/>
      <family val="1"/>
      <charset val="128"/>
    </font>
    <font>
      <sz val="7.5"/>
      <color theme="1"/>
      <name val="ＭＳ Ｐ明朝"/>
      <family val="1"/>
      <charset val="128"/>
    </font>
    <font>
      <sz val="11"/>
      <color theme="1"/>
      <name val="ＭＳ Ｐゴシック"/>
      <family val="3"/>
      <charset val="128"/>
    </font>
    <font>
      <b/>
      <sz val="11"/>
      <color rgb="FFFF0000"/>
      <name val="メイリオ"/>
      <family val="3"/>
      <charset val="128"/>
    </font>
    <font>
      <b/>
      <sz val="12"/>
      <color theme="1"/>
      <name val="ＭＳ Ｐ明朝"/>
      <family val="1"/>
      <charset val="128"/>
    </font>
    <font>
      <sz val="9"/>
      <color rgb="FFFF0000"/>
      <name val="ＭＳ Ｐゴシック"/>
      <family val="3"/>
      <charset val="128"/>
      <scheme val="minor"/>
    </font>
    <font>
      <sz val="14"/>
      <color theme="1"/>
      <name val="ＭＳ ゴシック"/>
      <family val="3"/>
      <charset val="128"/>
    </font>
    <font>
      <sz val="8"/>
      <color theme="1"/>
      <name val="ＭＳ Ｐゴシック"/>
      <family val="3"/>
      <charset val="128"/>
      <scheme val="minor"/>
    </font>
    <font>
      <b/>
      <sz val="9"/>
      <color theme="1"/>
      <name val="ＭＳ Ｐ明朝"/>
      <family val="1"/>
      <charset val="128"/>
    </font>
    <font>
      <sz val="14"/>
      <color theme="1"/>
      <name val="ＭＳ Ｐゴシック"/>
      <family val="2"/>
      <charset val="128"/>
      <scheme val="minor"/>
    </font>
    <font>
      <b/>
      <sz val="14"/>
      <color theme="1"/>
      <name val="メイリオ"/>
      <family val="3"/>
      <charset val="128"/>
    </font>
    <font>
      <sz val="9"/>
      <color theme="1"/>
      <name val="ＭＳ Ｐゴシック"/>
      <family val="3"/>
      <charset val="128"/>
    </font>
    <font>
      <sz val="10"/>
      <color theme="1"/>
      <name val="ＭＳ Ｐゴシック"/>
      <family val="3"/>
      <charset val="128"/>
    </font>
    <font>
      <b/>
      <sz val="20"/>
      <color rgb="FFFF0000"/>
      <name val="メイリオ"/>
      <family val="3"/>
      <charset val="128"/>
    </font>
    <font>
      <b/>
      <sz val="14"/>
      <color indexed="81"/>
      <name val="MS P ゴシック"/>
      <family val="3"/>
      <charset val="128"/>
    </font>
    <font>
      <sz val="14"/>
      <color indexed="81"/>
      <name val="MS P ゴシック"/>
      <family val="3"/>
      <charset val="128"/>
    </font>
    <font>
      <sz val="18"/>
      <color theme="1"/>
      <name val="メイリオ"/>
      <family val="3"/>
      <charset val="128"/>
    </font>
    <font>
      <b/>
      <sz val="22"/>
      <color theme="1"/>
      <name val="メイリオ"/>
      <family val="3"/>
      <charset val="128"/>
    </font>
    <font>
      <sz val="6"/>
      <color theme="0"/>
      <name val="メイリオ"/>
      <family val="3"/>
      <charset val="128"/>
    </font>
    <font>
      <b/>
      <sz val="11"/>
      <color theme="0"/>
      <name val="ＭＳ Ｐゴシック"/>
      <family val="3"/>
      <charset val="128"/>
      <scheme val="minor"/>
    </font>
    <font>
      <u/>
      <sz val="18"/>
      <color theme="1"/>
      <name val="メイリオ"/>
      <family val="3"/>
      <charset val="128"/>
    </font>
    <font>
      <sz val="11"/>
      <color rgb="FFFF0000"/>
      <name val="メイリオ"/>
      <family val="3"/>
      <charset val="128"/>
    </font>
    <font>
      <sz val="9"/>
      <color indexed="81"/>
      <name val="MS P ゴシック"/>
      <family val="3"/>
      <charset val="128"/>
    </font>
    <font>
      <b/>
      <sz val="9"/>
      <color indexed="81"/>
      <name val="MS P ゴシック"/>
      <family val="3"/>
      <charset val="128"/>
    </font>
    <font>
      <b/>
      <sz val="18"/>
      <color rgb="FFFF0000"/>
      <name val="メイリオ"/>
      <family val="3"/>
      <charset val="128"/>
    </font>
    <font>
      <sz val="18"/>
      <name val="メイリオ"/>
      <family val="3"/>
      <charset val="128"/>
    </font>
    <font>
      <sz val="26"/>
      <color theme="0" tint="-0.249977111117893"/>
      <name val="メイリオ"/>
      <family val="3"/>
      <charset val="128"/>
    </font>
    <font>
      <sz val="28"/>
      <color rgb="FFFFC000"/>
      <name val="メイリオ"/>
      <family val="3"/>
      <charset val="128"/>
    </font>
    <font>
      <sz val="7"/>
      <color theme="1"/>
      <name val="ＭＳ Ｐ明朝"/>
      <family val="1"/>
      <charset val="128"/>
    </font>
    <font>
      <sz val="8.5"/>
      <color theme="1"/>
      <name val="ＭＳ Ｐゴシック"/>
      <family val="2"/>
      <charset val="128"/>
      <scheme val="minor"/>
    </font>
    <font>
      <sz val="8.5"/>
      <name val="ＭＳ Ｐゴシック"/>
      <family val="3"/>
      <charset val="128"/>
      <scheme val="minor"/>
    </font>
  </fonts>
  <fills count="8">
    <fill>
      <patternFill patternType="none"/>
    </fill>
    <fill>
      <patternFill patternType="gray125"/>
    </fill>
    <fill>
      <patternFill patternType="solid">
        <fgColor rgb="FFFFFF66"/>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FFC000"/>
        <bgColor indexed="64"/>
      </patternFill>
    </fill>
    <fill>
      <patternFill patternType="solid">
        <fgColor theme="0" tint="-0.14999847407452621"/>
        <bgColor indexed="64"/>
      </patternFill>
    </fill>
    <fill>
      <patternFill patternType="solid">
        <fgColor theme="0" tint="-4.9989318521683403E-2"/>
        <bgColor indexed="64"/>
      </patternFill>
    </fill>
  </fills>
  <borders count="9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dashed">
        <color theme="9"/>
      </top>
      <bottom/>
      <diagonal/>
    </border>
    <border>
      <left/>
      <right/>
      <top/>
      <bottom style="dashed">
        <color theme="9"/>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bottom style="dashDotDot">
        <color indexed="64"/>
      </bottom>
      <diagonal/>
    </border>
    <border>
      <left/>
      <right style="hair">
        <color indexed="64"/>
      </right>
      <top/>
      <bottom/>
      <diagonal/>
    </border>
    <border>
      <left/>
      <right style="dashDotDot">
        <color indexed="64"/>
      </right>
      <top/>
      <bottom style="dashDotDot">
        <color indexed="64"/>
      </bottom>
      <diagonal/>
    </border>
    <border>
      <left/>
      <right style="dashDotDot">
        <color indexed="64"/>
      </right>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right style="hair">
        <color indexed="64"/>
      </right>
      <top style="thin">
        <color indexed="64"/>
      </top>
      <bottom style="thin">
        <color indexed="64"/>
      </bottom>
      <diagonal/>
    </border>
    <border>
      <left/>
      <right style="hair">
        <color indexed="64"/>
      </right>
      <top style="medium">
        <color indexed="64"/>
      </top>
      <bottom style="medium">
        <color indexed="64"/>
      </bottom>
      <diagonal/>
    </border>
    <border>
      <left/>
      <right style="hair">
        <color indexed="64"/>
      </right>
      <top/>
      <bottom style="thin">
        <color indexed="64"/>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medium">
        <color indexed="64"/>
      </top>
      <bottom style="medium">
        <color indexed="64"/>
      </bottom>
      <diagonal/>
    </border>
    <border>
      <left style="thin">
        <color indexed="64"/>
      </left>
      <right style="hair">
        <color indexed="64"/>
      </right>
      <top/>
      <bottom style="thin">
        <color indexed="64"/>
      </bottom>
      <diagonal/>
    </border>
    <border>
      <left style="dashDotDot">
        <color indexed="64"/>
      </left>
      <right/>
      <top/>
      <bottom/>
      <diagonal/>
    </border>
    <border>
      <left style="hair">
        <color indexed="64"/>
      </left>
      <right/>
      <top/>
      <bottom/>
      <diagonal/>
    </border>
    <border>
      <left/>
      <right style="medium">
        <color indexed="64"/>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dashDotDot">
        <color indexed="64"/>
      </left>
      <right/>
      <top/>
      <bottom style="dashDotDot">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dashDotDot">
        <color indexed="64"/>
      </bottom>
      <diagonal/>
    </border>
  </borders>
  <cellStyleXfs count="1">
    <xf numFmtId="0" fontId="0" fillId="0" borderId="0">
      <alignment vertical="center"/>
    </xf>
  </cellStyleXfs>
  <cellXfs count="496">
    <xf numFmtId="0" fontId="0" fillId="0" borderId="0" xfId="0">
      <alignment vertical="center"/>
    </xf>
    <xf numFmtId="0" fontId="0" fillId="0" borderId="0" xfId="0" applyFill="1">
      <alignment vertical="center"/>
    </xf>
    <xf numFmtId="0" fontId="0" fillId="0" borderId="0" xfId="0" applyFill="1" applyBorder="1">
      <alignment vertical="center"/>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alignment vertical="center"/>
    </xf>
    <xf numFmtId="176" fontId="2" fillId="0" borderId="7" xfId="0" applyNumberFormat="1" applyFont="1" applyBorder="1" applyAlignment="1">
      <alignment vertical="center"/>
    </xf>
    <xf numFmtId="0" fontId="2" fillId="0" borderId="8" xfId="0" applyFont="1" applyBorder="1">
      <alignment vertical="center"/>
    </xf>
    <xf numFmtId="0" fontId="2" fillId="0" borderId="0" xfId="0" applyFont="1" applyFill="1" applyBorder="1" applyAlignment="1">
      <alignment vertical="center"/>
    </xf>
    <xf numFmtId="0" fontId="2" fillId="0" borderId="0" xfId="0" applyFont="1" applyFill="1">
      <alignment vertical="center"/>
    </xf>
    <xf numFmtId="0" fontId="2" fillId="0" borderId="0" xfId="0" applyFont="1" applyFill="1" applyBorder="1">
      <alignment vertical="center"/>
    </xf>
    <xf numFmtId="0" fontId="14" fillId="0" borderId="0" xfId="0" applyFont="1" applyFill="1" applyBorder="1" applyAlignment="1">
      <alignment vertical="center"/>
    </xf>
    <xf numFmtId="0" fontId="12" fillId="0" borderId="0" xfId="0" applyFont="1" applyBorder="1">
      <alignment vertical="center"/>
    </xf>
    <xf numFmtId="0" fontId="12" fillId="0" borderId="5" xfId="0" applyFont="1" applyBorder="1">
      <alignment vertical="center"/>
    </xf>
    <xf numFmtId="176" fontId="12" fillId="0" borderId="15" xfId="0" applyNumberFormat="1" applyFont="1" applyBorder="1" applyAlignment="1">
      <alignment horizontal="center" vertical="center"/>
    </xf>
    <xf numFmtId="0" fontId="12" fillId="0" borderId="17" xfId="0" applyFont="1" applyBorder="1">
      <alignment vertical="center"/>
    </xf>
    <xf numFmtId="176" fontId="12" fillId="0" borderId="0" xfId="0" applyNumberFormat="1" applyFont="1" applyBorder="1" applyAlignment="1">
      <alignment vertical="center"/>
    </xf>
    <xf numFmtId="176" fontId="14" fillId="0" borderId="0" xfId="0" applyNumberFormat="1" applyFont="1" applyBorder="1" applyAlignment="1">
      <alignment vertical="center"/>
    </xf>
    <xf numFmtId="0" fontId="14" fillId="0" borderId="0" xfId="0" applyFont="1" applyBorder="1">
      <alignment vertical="center"/>
    </xf>
    <xf numFmtId="0" fontId="14" fillId="0" borderId="4" xfId="0" applyFont="1" applyFill="1" applyBorder="1">
      <alignment vertical="center"/>
    </xf>
    <xf numFmtId="0" fontId="14" fillId="4" borderId="0" xfId="0" applyFont="1" applyFill="1" applyBorder="1" applyAlignment="1">
      <alignment vertical="center"/>
    </xf>
    <xf numFmtId="0" fontId="0" fillId="0" borderId="0" xfId="0" applyFill="1" applyBorder="1" applyAlignment="1">
      <alignment vertical="center"/>
    </xf>
    <xf numFmtId="0" fontId="0" fillId="0" borderId="0" xfId="0" applyFill="1" applyAlignment="1">
      <alignment vertical="center"/>
    </xf>
    <xf numFmtId="0" fontId="7" fillId="0" borderId="0" xfId="0" applyFont="1" applyFill="1" applyBorder="1" applyAlignment="1">
      <alignment vertical="center" wrapText="1"/>
    </xf>
    <xf numFmtId="0" fontId="6" fillId="0" borderId="0" xfId="0" applyFont="1" applyFill="1" applyAlignment="1">
      <alignment vertical="center" wrapText="1"/>
    </xf>
    <xf numFmtId="177" fontId="0" fillId="0" borderId="0" xfId="0" applyNumberFormat="1" applyProtection="1">
      <alignment vertical="center"/>
      <protection hidden="1"/>
    </xf>
    <xf numFmtId="177" fontId="0" fillId="0" borderId="0" xfId="0" applyNumberFormat="1" applyBorder="1" applyProtection="1">
      <alignment vertical="center"/>
      <protection hidden="1"/>
    </xf>
    <xf numFmtId="177" fontId="0" fillId="0" borderId="41" xfId="0" applyNumberFormat="1" applyBorder="1" applyProtection="1">
      <alignment vertical="center"/>
      <protection hidden="1"/>
    </xf>
    <xf numFmtId="177" fontId="0" fillId="0" borderId="5" xfId="0" applyNumberFormat="1" applyBorder="1" applyProtection="1">
      <alignment vertical="center"/>
      <protection hidden="1"/>
    </xf>
    <xf numFmtId="177" fontId="4" fillId="0" borderId="4" xfId="0" applyNumberFormat="1" applyFont="1" applyBorder="1" applyAlignment="1" applyProtection="1">
      <alignment horizontal="center" vertical="center"/>
      <protection hidden="1"/>
    </xf>
    <xf numFmtId="177" fontId="0" fillId="0" borderId="4" xfId="0" applyNumberFormat="1" applyBorder="1" applyProtection="1">
      <alignment vertical="center"/>
      <protection hidden="1"/>
    </xf>
    <xf numFmtId="177" fontId="0" fillId="0" borderId="5" xfId="0" applyNumberFormat="1" applyBorder="1" applyAlignment="1" applyProtection="1">
      <alignment vertical="center"/>
      <protection hidden="1"/>
    </xf>
    <xf numFmtId="177" fontId="0" fillId="0" borderId="4" xfId="0" applyNumberFormat="1" applyBorder="1" applyAlignment="1" applyProtection="1">
      <alignment horizontal="center" vertical="center"/>
      <protection hidden="1"/>
    </xf>
    <xf numFmtId="177" fontId="0" fillId="0" borderId="0" xfId="0" applyNumberFormat="1" applyBorder="1" applyAlignment="1" applyProtection="1">
      <alignment vertical="center"/>
      <protection hidden="1"/>
    </xf>
    <xf numFmtId="177" fontId="0" fillId="0" borderId="38" xfId="0" applyNumberFormat="1" applyBorder="1" applyProtection="1">
      <alignment vertical="center"/>
      <protection hidden="1"/>
    </xf>
    <xf numFmtId="177" fontId="0" fillId="0" borderId="40" xfId="0" applyNumberFormat="1" applyBorder="1" applyProtection="1">
      <alignment vertical="center"/>
      <protection hidden="1"/>
    </xf>
    <xf numFmtId="178" fontId="0" fillId="0" borderId="51" xfId="0" applyNumberFormat="1" applyBorder="1" applyAlignment="1" applyProtection="1">
      <alignment vertical="center"/>
      <protection hidden="1"/>
    </xf>
    <xf numFmtId="178" fontId="0" fillId="0" borderId="44" xfId="0" applyNumberFormat="1" applyBorder="1" applyAlignment="1" applyProtection="1">
      <alignment horizontal="center" vertical="center"/>
      <protection hidden="1"/>
    </xf>
    <xf numFmtId="178" fontId="0" fillId="0" borderId="42" xfId="0" applyNumberFormat="1" applyBorder="1" applyAlignment="1" applyProtection="1">
      <alignment horizontal="center" vertical="center"/>
      <protection hidden="1"/>
    </xf>
    <xf numFmtId="178" fontId="0" fillId="0" borderId="27" xfId="0" applyNumberFormat="1" applyBorder="1" applyAlignment="1" applyProtection="1">
      <alignment horizontal="center" vertical="center"/>
      <protection hidden="1"/>
    </xf>
    <xf numFmtId="178" fontId="0" fillId="0" borderId="57" xfId="0" applyNumberFormat="1" applyBorder="1" applyAlignment="1" applyProtection="1">
      <alignment horizontal="center" vertical="center"/>
      <protection hidden="1"/>
    </xf>
    <xf numFmtId="178" fontId="0" fillId="0" borderId="49" xfId="0" applyNumberFormat="1" applyBorder="1" applyAlignment="1" applyProtection="1">
      <alignment horizontal="center" vertical="center"/>
      <protection hidden="1"/>
    </xf>
    <xf numFmtId="177" fontId="4" fillId="0" borderId="0" xfId="0" applyNumberFormat="1" applyFont="1" applyAlignment="1" applyProtection="1">
      <alignment vertical="center"/>
      <protection hidden="1"/>
    </xf>
    <xf numFmtId="177" fontId="7" fillId="0" borderId="0" xfId="0" applyNumberFormat="1" applyFont="1" applyBorder="1" applyAlignment="1" applyProtection="1">
      <alignment vertical="center" wrapText="1"/>
      <protection hidden="1"/>
    </xf>
    <xf numFmtId="177" fontId="6" fillId="0" borderId="2" xfId="0" applyNumberFormat="1" applyFont="1" applyBorder="1" applyAlignment="1" applyProtection="1">
      <alignment vertical="center" textRotation="255"/>
      <protection hidden="1"/>
    </xf>
    <xf numFmtId="177" fontId="21" fillId="0" borderId="0" xfId="0" applyNumberFormat="1" applyFont="1" applyProtection="1">
      <alignment vertical="center"/>
      <protection hidden="1"/>
    </xf>
    <xf numFmtId="177" fontId="21" fillId="0" borderId="0" xfId="0" applyNumberFormat="1" applyFont="1" applyBorder="1" applyProtection="1">
      <alignment vertical="center"/>
      <protection hidden="1"/>
    </xf>
    <xf numFmtId="177" fontId="21" fillId="0" borderId="5" xfId="0" applyNumberFormat="1" applyFont="1" applyBorder="1" applyProtection="1">
      <alignment vertical="center"/>
      <protection hidden="1"/>
    </xf>
    <xf numFmtId="177" fontId="23" fillId="0" borderId="4" xfId="0" applyNumberFormat="1" applyFont="1" applyBorder="1" applyAlignment="1" applyProtection="1">
      <alignment horizontal="center" vertical="center"/>
      <protection hidden="1"/>
    </xf>
    <xf numFmtId="177" fontId="21" fillId="0" borderId="4" xfId="0" applyNumberFormat="1" applyFont="1" applyBorder="1" applyProtection="1">
      <alignment vertical="center"/>
      <protection hidden="1"/>
    </xf>
    <xf numFmtId="177" fontId="21" fillId="0" borderId="5" xfId="0" applyNumberFormat="1" applyFont="1" applyBorder="1" applyAlignment="1" applyProtection="1">
      <alignment vertical="center"/>
      <protection hidden="1"/>
    </xf>
    <xf numFmtId="177" fontId="21" fillId="0" borderId="4" xfId="0" applyNumberFormat="1" applyFont="1" applyBorder="1" applyAlignment="1" applyProtection="1">
      <alignment horizontal="center" vertical="center"/>
      <protection hidden="1"/>
    </xf>
    <xf numFmtId="177" fontId="21" fillId="0" borderId="6" xfId="0" applyNumberFormat="1" applyFont="1" applyBorder="1" applyProtection="1">
      <alignment vertical="center"/>
      <protection hidden="1"/>
    </xf>
    <xf numFmtId="177" fontId="21" fillId="0" borderId="7" xfId="0" applyNumberFormat="1" applyFont="1" applyBorder="1" applyProtection="1">
      <alignment vertical="center"/>
      <protection hidden="1"/>
    </xf>
    <xf numFmtId="177" fontId="25" fillId="0" borderId="0" xfId="0" applyNumberFormat="1" applyFont="1" applyBorder="1" applyAlignment="1" applyProtection="1">
      <alignment vertical="center" wrapText="1"/>
      <protection hidden="1"/>
    </xf>
    <xf numFmtId="177" fontId="21" fillId="0" borderId="38" xfId="0" applyNumberFormat="1" applyFont="1" applyBorder="1" applyProtection="1">
      <alignment vertical="center"/>
      <protection hidden="1"/>
    </xf>
    <xf numFmtId="177" fontId="6" fillId="0" borderId="0" xfId="0" applyNumberFormat="1" applyFont="1" applyBorder="1" applyAlignment="1" applyProtection="1">
      <alignment vertical="center" textRotation="255"/>
      <protection hidden="1"/>
    </xf>
    <xf numFmtId="177" fontId="3" fillId="0" borderId="10" xfId="0" applyNumberFormat="1" applyFont="1" applyBorder="1" applyAlignment="1" applyProtection="1">
      <protection hidden="1"/>
    </xf>
    <xf numFmtId="177" fontId="0" fillId="0" borderId="0" xfId="0" applyNumberFormat="1" applyAlignment="1" applyProtection="1">
      <alignment vertical="center" wrapText="1"/>
      <protection hidden="1"/>
    </xf>
    <xf numFmtId="177" fontId="28" fillId="0" borderId="0" xfId="0" applyNumberFormat="1" applyFont="1" applyBorder="1" applyAlignment="1" applyProtection="1">
      <alignment horizontal="center" vertical="top" wrapText="1"/>
      <protection hidden="1"/>
    </xf>
    <xf numFmtId="177" fontId="28" fillId="0" borderId="0" xfId="0" applyNumberFormat="1" applyFont="1" applyBorder="1" applyAlignment="1" applyProtection="1">
      <alignment vertical="top" wrapText="1"/>
      <protection hidden="1"/>
    </xf>
    <xf numFmtId="177" fontId="4" fillId="0" borderId="2"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178" fontId="29" fillId="0" borderId="51" xfId="0" applyNumberFormat="1" applyFont="1" applyBorder="1" applyAlignment="1" applyProtection="1">
      <alignment vertical="center"/>
      <protection hidden="1"/>
    </xf>
    <xf numFmtId="178" fontId="29" fillId="0" borderId="44" xfId="0" applyNumberFormat="1" applyFont="1" applyBorder="1" applyAlignment="1" applyProtection="1">
      <alignment horizontal="center" vertical="center"/>
      <protection hidden="1"/>
    </xf>
    <xf numFmtId="178" fontId="29" fillId="0" borderId="42" xfId="0" applyNumberFormat="1" applyFont="1" applyBorder="1" applyAlignment="1" applyProtection="1">
      <alignment horizontal="center" vertical="center"/>
      <protection hidden="1"/>
    </xf>
    <xf numFmtId="178" fontId="29" fillId="0" borderId="27" xfId="0" applyNumberFormat="1" applyFont="1" applyBorder="1" applyAlignment="1" applyProtection="1">
      <alignment horizontal="center" vertical="center"/>
      <protection hidden="1"/>
    </xf>
    <xf numFmtId="178" fontId="29" fillId="0" borderId="50" xfId="0" applyNumberFormat="1" applyFont="1" applyBorder="1" applyProtection="1">
      <alignment vertical="center"/>
      <protection hidden="1"/>
    </xf>
    <xf numFmtId="178" fontId="29" fillId="0" borderId="39" xfId="0" applyNumberFormat="1" applyFont="1" applyBorder="1" applyAlignment="1" applyProtection="1">
      <alignment horizontal="center" vertical="center"/>
      <protection hidden="1"/>
    </xf>
    <xf numFmtId="178" fontId="29" fillId="0" borderId="43" xfId="0" applyNumberFormat="1" applyFont="1" applyBorder="1" applyAlignment="1" applyProtection="1">
      <alignment horizontal="center" vertical="center"/>
      <protection hidden="1"/>
    </xf>
    <xf numFmtId="178" fontId="29" fillId="0" borderId="5" xfId="0" applyNumberFormat="1" applyFont="1" applyBorder="1" applyAlignment="1" applyProtection="1">
      <alignment horizontal="center" vertical="center"/>
      <protection hidden="1"/>
    </xf>
    <xf numFmtId="178" fontId="29" fillId="0" borderId="52" xfId="0" applyNumberFormat="1" applyFont="1" applyBorder="1" applyAlignment="1" applyProtection="1">
      <alignment vertical="center"/>
      <protection hidden="1"/>
    </xf>
    <xf numFmtId="178" fontId="29" fillId="0" borderId="45" xfId="0" applyNumberFormat="1" applyFont="1" applyBorder="1" applyAlignment="1" applyProtection="1">
      <alignment horizontal="center" vertical="center"/>
      <protection hidden="1"/>
    </xf>
    <xf numFmtId="178" fontId="29" fillId="0" borderId="47" xfId="0" applyNumberFormat="1" applyFont="1" applyBorder="1" applyAlignment="1" applyProtection="1">
      <alignment horizontal="center" vertical="center"/>
      <protection hidden="1"/>
    </xf>
    <xf numFmtId="178" fontId="29" fillId="0" borderId="17" xfId="0" applyNumberFormat="1" applyFont="1" applyBorder="1" applyAlignment="1" applyProtection="1">
      <alignment horizontal="center" vertical="center"/>
      <protection hidden="1"/>
    </xf>
    <xf numFmtId="177" fontId="26" fillId="0" borderId="50" xfId="0" applyNumberFormat="1" applyFont="1" applyBorder="1" applyAlignment="1" applyProtection="1">
      <alignment horizontal="right" vertical="center"/>
      <protection hidden="1"/>
    </xf>
    <xf numFmtId="177" fontId="26" fillId="0" borderId="39" xfId="0" applyNumberFormat="1" applyFont="1" applyBorder="1" applyAlignment="1" applyProtection="1">
      <alignment horizontal="right" vertical="center"/>
      <protection hidden="1"/>
    </xf>
    <xf numFmtId="177" fontId="26" fillId="0" borderId="43" xfId="0" applyNumberFormat="1" applyFont="1" applyBorder="1" applyAlignment="1" applyProtection="1">
      <alignment horizontal="right" vertical="center"/>
      <protection hidden="1"/>
    </xf>
    <xf numFmtId="177" fontId="26" fillId="0" borderId="5" xfId="0" applyNumberFormat="1" applyFont="1" applyBorder="1" applyAlignment="1" applyProtection="1">
      <alignment horizontal="right" vertical="center"/>
      <protection hidden="1"/>
    </xf>
    <xf numFmtId="177" fontId="0" fillId="0" borderId="62" xfId="0" applyNumberFormat="1" applyBorder="1" applyProtection="1">
      <alignment vertical="center"/>
      <protection hidden="1"/>
    </xf>
    <xf numFmtId="177" fontId="27" fillId="0" borderId="62" xfId="0" applyNumberFormat="1" applyFont="1" applyBorder="1" applyAlignment="1" applyProtection="1">
      <alignment vertical="center" wrapText="1"/>
      <protection hidden="1"/>
    </xf>
    <xf numFmtId="177" fontId="21" fillId="0" borderId="62" xfId="0" applyNumberFormat="1" applyFont="1" applyBorder="1" applyAlignment="1" applyProtection="1">
      <alignment vertical="center"/>
      <protection hidden="1"/>
    </xf>
    <xf numFmtId="178" fontId="0" fillId="0" borderId="56" xfId="0" applyNumberFormat="1" applyBorder="1" applyAlignment="1" applyProtection="1">
      <alignment horizontal="center" vertical="center"/>
      <protection hidden="1"/>
    </xf>
    <xf numFmtId="178" fontId="0" fillId="0" borderId="70" xfId="0" applyNumberFormat="1" applyBorder="1" applyAlignment="1" applyProtection="1">
      <alignment vertical="center"/>
      <protection hidden="1"/>
    </xf>
    <xf numFmtId="178" fontId="0" fillId="0" borderId="71" xfId="0" applyNumberFormat="1" applyBorder="1" applyAlignment="1" applyProtection="1">
      <alignment horizontal="center" vertical="center"/>
      <protection hidden="1"/>
    </xf>
    <xf numFmtId="178" fontId="0" fillId="0" borderId="72" xfId="0" applyNumberFormat="1" applyBorder="1" applyAlignment="1" applyProtection="1">
      <alignment horizontal="center" vertical="center"/>
      <protection hidden="1"/>
    </xf>
    <xf numFmtId="178" fontId="0" fillId="0" borderId="8" xfId="0" applyNumberFormat="1" applyBorder="1" applyAlignment="1" applyProtection="1">
      <alignment horizontal="center" vertical="center"/>
      <protection hidden="1"/>
    </xf>
    <xf numFmtId="178" fontId="0" fillId="0" borderId="69" xfId="0" applyNumberFormat="1" applyBorder="1" applyProtection="1">
      <alignment vertical="center"/>
      <protection hidden="1"/>
    </xf>
    <xf numFmtId="0" fontId="11" fillId="0" borderId="0" xfId="0" applyFont="1" applyFill="1">
      <alignment vertical="center"/>
    </xf>
    <xf numFmtId="0" fontId="13" fillId="0" borderId="0" xfId="0" applyFont="1" applyFill="1">
      <alignment vertical="center"/>
    </xf>
    <xf numFmtId="0" fontId="9" fillId="0" borderId="0" xfId="0" applyFont="1" applyFill="1">
      <alignment vertical="center"/>
    </xf>
    <xf numFmtId="0" fontId="10" fillId="0" borderId="0" xfId="0" applyFont="1" applyFill="1" applyBorder="1">
      <alignment vertical="center"/>
    </xf>
    <xf numFmtId="0" fontId="10" fillId="0" borderId="0" xfId="0" applyFont="1" applyFill="1" applyBorder="1" applyAlignment="1">
      <alignment vertical="center"/>
    </xf>
    <xf numFmtId="176" fontId="10" fillId="0" borderId="0" xfId="0" applyNumberFormat="1" applyFont="1" applyFill="1" applyBorder="1" applyAlignment="1">
      <alignment vertical="center"/>
    </xf>
    <xf numFmtId="0" fontId="10" fillId="0" borderId="2" xfId="0" applyFont="1" applyFill="1" applyBorder="1">
      <alignment vertical="center"/>
    </xf>
    <xf numFmtId="0" fontId="15" fillId="0" borderId="0" xfId="0" applyFont="1" applyFill="1" applyBorder="1" applyAlignment="1">
      <alignment vertical="center"/>
    </xf>
    <xf numFmtId="0" fontId="30" fillId="0" borderId="0" xfId="0" applyFont="1" applyFill="1">
      <alignment vertical="center"/>
    </xf>
    <xf numFmtId="0" fontId="30" fillId="0" borderId="0" xfId="0" applyFont="1" applyFill="1" applyBorder="1">
      <alignment vertical="center"/>
    </xf>
    <xf numFmtId="178" fontId="31" fillId="0" borderId="51" xfId="0" applyNumberFormat="1" applyFont="1" applyBorder="1" applyAlignment="1" applyProtection="1">
      <alignment horizontal="center" vertical="center"/>
      <protection hidden="1"/>
    </xf>
    <xf numFmtId="178" fontId="31" fillId="0" borderId="10" xfId="0" applyNumberFormat="1" applyFont="1" applyBorder="1" applyAlignment="1" applyProtection="1">
      <alignment horizontal="center" vertical="center"/>
      <protection hidden="1"/>
    </xf>
    <xf numFmtId="178" fontId="31" fillId="0" borderId="42" xfId="0" applyNumberFormat="1" applyFont="1" applyBorder="1" applyAlignment="1" applyProtection="1">
      <alignment horizontal="center" vertical="center"/>
      <protection hidden="1"/>
    </xf>
    <xf numFmtId="178" fontId="31" fillId="0" borderId="59" xfId="0" applyNumberFormat="1" applyFont="1" applyBorder="1" applyAlignment="1" applyProtection="1">
      <alignment horizontal="center" vertical="center"/>
      <protection hidden="1"/>
    </xf>
    <xf numFmtId="178" fontId="31" fillId="0" borderId="60" xfId="0" applyNumberFormat="1" applyFont="1" applyBorder="1" applyAlignment="1" applyProtection="1">
      <alignment horizontal="center" vertical="center"/>
      <protection hidden="1"/>
    </xf>
    <xf numFmtId="177" fontId="34" fillId="0" borderId="10" xfId="0" applyNumberFormat="1" applyFont="1" applyBorder="1" applyAlignment="1" applyProtection="1">
      <alignment vertical="center"/>
      <protection hidden="1"/>
    </xf>
    <xf numFmtId="177" fontId="23" fillId="0" borderId="0" xfId="0" applyNumberFormat="1" applyFont="1" applyBorder="1" applyProtection="1">
      <alignment vertical="center"/>
      <protection hidden="1"/>
    </xf>
    <xf numFmtId="177" fontId="23" fillId="0" borderId="9" xfId="0" applyNumberFormat="1" applyFont="1" applyBorder="1" applyAlignment="1" applyProtection="1">
      <alignment vertical="center"/>
      <protection hidden="1"/>
    </xf>
    <xf numFmtId="177" fontId="4" fillId="0" borderId="4" xfId="0" applyNumberFormat="1" applyFont="1" applyBorder="1" applyAlignment="1" applyProtection="1">
      <alignment horizontal="center" vertical="center"/>
      <protection hidden="1"/>
    </xf>
    <xf numFmtId="177" fontId="26" fillId="0" borderId="0" xfId="0" applyNumberFormat="1" applyFont="1" applyBorder="1" applyAlignment="1" applyProtection="1">
      <alignment horizontal="right" wrapText="1"/>
      <protection hidden="1"/>
    </xf>
    <xf numFmtId="177" fontId="21" fillId="0" borderId="0" xfId="0" applyNumberFormat="1" applyFont="1" applyBorder="1" applyAlignment="1" applyProtection="1">
      <alignment horizontal="center" vertical="center"/>
      <protection hidden="1"/>
    </xf>
    <xf numFmtId="0" fontId="8" fillId="0" borderId="0" xfId="0" applyFont="1" applyFill="1" applyBorder="1" applyAlignment="1">
      <alignment vertical="center" wrapText="1"/>
    </xf>
    <xf numFmtId="177" fontId="23" fillId="0" borderId="4" xfId="0" applyNumberFormat="1" applyFont="1" applyBorder="1" applyAlignment="1" applyProtection="1">
      <alignment vertical="center"/>
      <protection hidden="1"/>
    </xf>
    <xf numFmtId="177" fontId="4" fillId="0" borderId="4" xfId="0" applyNumberFormat="1" applyFont="1" applyBorder="1" applyAlignment="1" applyProtection="1">
      <alignment vertical="center"/>
      <protection hidden="1"/>
    </xf>
    <xf numFmtId="177" fontId="32" fillId="0" borderId="0" xfId="0" applyNumberFormat="1" applyFont="1" applyAlignment="1" applyProtection="1">
      <alignment vertical="top" wrapText="1"/>
      <protection hidden="1"/>
    </xf>
    <xf numFmtId="177" fontId="0" fillId="0" borderId="54" xfId="0" applyNumberFormat="1" applyBorder="1" applyProtection="1">
      <alignment vertical="center"/>
      <protection hidden="1"/>
    </xf>
    <xf numFmtId="177" fontId="0" fillId="0" borderId="73" xfId="0" applyNumberFormat="1" applyBorder="1" applyProtection="1">
      <alignment vertical="center"/>
      <protection hidden="1"/>
    </xf>
    <xf numFmtId="177" fontId="27" fillId="0" borderId="0" xfId="0" applyNumberFormat="1" applyFont="1" applyBorder="1" applyAlignment="1" applyProtection="1">
      <alignment vertical="center" wrapText="1"/>
      <protection hidden="1"/>
    </xf>
    <xf numFmtId="177" fontId="21" fillId="0" borderId="0" xfId="0" applyNumberFormat="1" applyFont="1" applyBorder="1" applyAlignment="1" applyProtection="1">
      <alignment vertical="center"/>
      <protection hidden="1"/>
    </xf>
    <xf numFmtId="178" fontId="31" fillId="0" borderId="0" xfId="0" applyNumberFormat="1" applyFont="1" applyBorder="1" applyAlignment="1" applyProtection="1">
      <alignment horizontal="center" vertical="center"/>
      <protection hidden="1"/>
    </xf>
    <xf numFmtId="177" fontId="26" fillId="0" borderId="0" xfId="0" applyNumberFormat="1" applyFont="1" applyBorder="1" applyAlignment="1" applyProtection="1">
      <alignment horizontal="right" vertical="center"/>
      <protection hidden="1"/>
    </xf>
    <xf numFmtId="178" fontId="0" fillId="0" borderId="0" xfId="0" applyNumberFormat="1" applyBorder="1" applyAlignment="1" applyProtection="1">
      <alignment vertical="center"/>
      <protection hidden="1"/>
    </xf>
    <xf numFmtId="178" fontId="0" fillId="0" borderId="0" xfId="0" applyNumberFormat="1" applyBorder="1" applyAlignment="1" applyProtection="1">
      <alignment horizontal="center" vertical="center"/>
      <protection hidden="1"/>
    </xf>
    <xf numFmtId="178" fontId="0" fillId="0" borderId="0" xfId="0" applyNumberFormat="1" applyBorder="1" applyProtection="1">
      <alignment vertical="center"/>
      <protection hidden="1"/>
    </xf>
    <xf numFmtId="177" fontId="23" fillId="0" borderId="0" xfId="0" applyNumberFormat="1" applyFont="1" applyBorder="1" applyAlignment="1" applyProtection="1">
      <alignment vertical="center"/>
      <protection hidden="1"/>
    </xf>
    <xf numFmtId="177" fontId="23" fillId="0" borderId="0" xfId="0" applyNumberFormat="1" applyFont="1" applyBorder="1" applyAlignment="1" applyProtection="1">
      <alignment horizontal="center" vertical="center"/>
      <protection hidden="1"/>
    </xf>
    <xf numFmtId="177" fontId="3" fillId="0" borderId="0" xfId="0" applyNumberFormat="1" applyFont="1" applyBorder="1" applyAlignment="1" applyProtection="1">
      <protection hidden="1"/>
    </xf>
    <xf numFmtId="177" fontId="27" fillId="0" borderId="12" xfId="0" applyNumberFormat="1" applyFont="1" applyBorder="1" applyAlignment="1" applyProtection="1">
      <alignment vertical="center" wrapText="1"/>
      <protection hidden="1"/>
    </xf>
    <xf numFmtId="177" fontId="21" fillId="0" borderId="12" xfId="0" applyNumberFormat="1" applyFont="1" applyBorder="1" applyAlignment="1" applyProtection="1">
      <alignment vertical="center"/>
      <protection hidden="1"/>
    </xf>
    <xf numFmtId="177" fontId="24" fillId="0" borderId="0" xfId="0" applyNumberFormat="1" applyFont="1" applyBorder="1" applyAlignment="1" applyProtection="1">
      <alignment vertical="center"/>
      <protection hidden="1"/>
    </xf>
    <xf numFmtId="179" fontId="3" fillId="0" borderId="0" xfId="0" applyNumberFormat="1" applyFont="1" applyBorder="1" applyAlignment="1" applyProtection="1">
      <alignment vertical="center" wrapText="1" shrinkToFit="1"/>
      <protection hidden="1"/>
    </xf>
    <xf numFmtId="179" fontId="0" fillId="0" borderId="0" xfId="0" applyNumberFormat="1" applyBorder="1" applyAlignment="1" applyProtection="1">
      <alignment vertical="center" wrapText="1" shrinkToFit="1"/>
      <protection hidden="1"/>
    </xf>
    <xf numFmtId="179" fontId="3" fillId="0" borderId="5" xfId="0" applyNumberFormat="1" applyFont="1" applyBorder="1" applyAlignment="1" applyProtection="1">
      <alignment vertical="center" wrapText="1" shrinkToFit="1"/>
      <protection hidden="1"/>
    </xf>
    <xf numFmtId="177" fontId="23" fillId="0" borderId="34" xfId="0" applyNumberFormat="1" applyFont="1" applyBorder="1" applyAlignment="1" applyProtection="1">
      <alignment vertical="center"/>
      <protection hidden="1"/>
    </xf>
    <xf numFmtId="179" fontId="3" fillId="0" borderId="33" xfId="0" applyNumberFormat="1" applyFont="1" applyBorder="1" applyAlignment="1" applyProtection="1">
      <alignment vertical="center" wrapText="1" shrinkToFit="1"/>
      <protection hidden="1"/>
    </xf>
    <xf numFmtId="179" fontId="3" fillId="0" borderId="34" xfId="0" applyNumberFormat="1" applyFont="1" applyBorder="1" applyAlignment="1" applyProtection="1">
      <alignment vertical="center" wrapText="1" shrinkToFit="1"/>
      <protection hidden="1"/>
    </xf>
    <xf numFmtId="177" fontId="21" fillId="0" borderId="0" xfId="0" applyNumberFormat="1" applyFont="1" applyBorder="1" applyAlignment="1" applyProtection="1">
      <alignment vertical="center" wrapText="1"/>
      <protection hidden="1"/>
    </xf>
    <xf numFmtId="177" fontId="24" fillId="0" borderId="0" xfId="0" applyNumberFormat="1" applyFont="1" applyBorder="1" applyAlignment="1" applyProtection="1">
      <alignment vertical="center" textRotation="255"/>
      <protection hidden="1"/>
    </xf>
    <xf numFmtId="0" fontId="19" fillId="0" borderId="0" xfId="0" applyFont="1" applyFill="1" applyBorder="1" applyAlignment="1">
      <alignment vertical="center" wrapText="1"/>
    </xf>
    <xf numFmtId="179" fontId="23" fillId="0" borderId="0" xfId="0" applyNumberFormat="1" applyFont="1" applyBorder="1" applyAlignment="1" applyProtection="1">
      <alignment vertical="center" wrapText="1" shrinkToFit="1"/>
      <protection hidden="1"/>
    </xf>
    <xf numFmtId="179" fontId="21" fillId="0" borderId="0" xfId="0" applyNumberFormat="1" applyFont="1" applyBorder="1" applyAlignment="1" applyProtection="1">
      <alignment vertical="center" wrapText="1" shrinkToFit="1"/>
      <protection hidden="1"/>
    </xf>
    <xf numFmtId="0" fontId="29" fillId="0" borderId="0" xfId="0" applyNumberFormat="1" applyFont="1" applyBorder="1" applyAlignment="1" applyProtection="1">
      <alignment vertical="center"/>
      <protection hidden="1"/>
    </xf>
    <xf numFmtId="177" fontId="22" fillId="0" borderId="0" xfId="0" applyNumberFormat="1" applyFont="1" applyBorder="1" applyAlignment="1" applyProtection="1">
      <alignment vertical="center"/>
      <protection hidden="1"/>
    </xf>
    <xf numFmtId="177" fontId="29" fillId="0" borderId="0" xfId="0" applyNumberFormat="1" applyFont="1" applyBorder="1" applyAlignment="1" applyProtection="1">
      <alignment vertical="center"/>
      <protection hidden="1"/>
    </xf>
    <xf numFmtId="179" fontId="33" fillId="0" borderId="0" xfId="0" applyNumberFormat="1" applyFont="1" applyBorder="1" applyAlignment="1" applyProtection="1">
      <alignment vertical="center"/>
      <protection hidden="1"/>
    </xf>
    <xf numFmtId="177" fontId="3" fillId="0" borderId="0" xfId="0" applyNumberFormat="1" applyFont="1" applyBorder="1" applyAlignment="1" applyProtection="1">
      <alignment vertical="center" wrapText="1"/>
      <protection hidden="1"/>
    </xf>
    <xf numFmtId="177" fontId="32" fillId="0" borderId="0" xfId="0" applyNumberFormat="1" applyFont="1" applyBorder="1" applyAlignment="1" applyProtection="1">
      <alignment vertical="top" wrapText="1"/>
      <protection hidden="1"/>
    </xf>
    <xf numFmtId="177" fontId="4" fillId="0" borderId="0" xfId="0" applyNumberFormat="1" applyFont="1" applyBorder="1" applyAlignment="1" applyProtection="1">
      <protection hidden="1"/>
    </xf>
    <xf numFmtId="177" fontId="20" fillId="0" borderId="0" xfId="0" applyNumberFormat="1" applyFont="1" applyBorder="1" applyAlignment="1" applyProtection="1">
      <alignment vertical="center" wrapText="1"/>
      <protection hidden="1"/>
    </xf>
    <xf numFmtId="177" fontId="18" fillId="0" borderId="0" xfId="0" applyNumberFormat="1" applyFont="1" applyBorder="1" applyAlignment="1" applyProtection="1">
      <alignment vertical="top" textRotation="255"/>
      <protection hidden="1"/>
    </xf>
    <xf numFmtId="177" fontId="3" fillId="0" borderId="0" xfId="0" applyNumberFormat="1" applyFont="1" applyBorder="1" applyAlignment="1" applyProtection="1">
      <alignment vertical="center"/>
      <protection hidden="1"/>
    </xf>
    <xf numFmtId="177" fontId="18" fillId="0" borderId="0" xfId="0" applyNumberFormat="1" applyFont="1" applyBorder="1" applyAlignment="1" applyProtection="1">
      <alignment textRotation="255"/>
      <protection hidden="1"/>
    </xf>
    <xf numFmtId="177" fontId="19" fillId="0" borderId="0" xfId="0" applyNumberFormat="1" applyFont="1" applyFill="1" applyBorder="1" applyAlignment="1">
      <alignment vertical="center" wrapText="1"/>
    </xf>
    <xf numFmtId="177" fontId="23" fillId="0" borderId="13" xfId="0" applyNumberFormat="1" applyFont="1" applyBorder="1" applyAlignment="1" applyProtection="1">
      <alignment horizontal="center" vertical="center"/>
      <protection hidden="1"/>
    </xf>
    <xf numFmtId="179" fontId="0" fillId="0" borderId="33" xfId="0" applyNumberFormat="1" applyBorder="1" applyAlignment="1" applyProtection="1">
      <alignment vertical="center" wrapText="1" shrinkToFit="1"/>
      <protection hidden="1"/>
    </xf>
    <xf numFmtId="177" fontId="0" fillId="0" borderId="34" xfId="0" applyNumberFormat="1" applyBorder="1" applyProtection="1">
      <alignment vertical="center"/>
      <protection hidden="1"/>
    </xf>
    <xf numFmtId="177" fontId="23" fillId="0" borderId="32" xfId="0" applyNumberFormat="1" applyFont="1" applyBorder="1" applyAlignment="1" applyProtection="1">
      <alignment horizontal="center" vertical="center"/>
      <protection hidden="1"/>
    </xf>
    <xf numFmtId="177" fontId="22" fillId="0" borderId="14" xfId="0" applyNumberFormat="1" applyFont="1" applyBorder="1" applyAlignment="1" applyProtection="1">
      <alignment vertical="center" textRotation="255" wrapText="1"/>
      <protection hidden="1"/>
    </xf>
    <xf numFmtId="177" fontId="22" fillId="0" borderId="4" xfId="0" applyNumberFormat="1" applyFont="1" applyBorder="1" applyAlignment="1" applyProtection="1">
      <alignment vertical="center" textRotation="255" wrapText="1"/>
      <protection hidden="1"/>
    </xf>
    <xf numFmtId="0" fontId="19" fillId="0" borderId="7" xfId="0" applyFont="1" applyFill="1" applyBorder="1" applyAlignment="1">
      <alignment vertical="center" wrapText="1"/>
    </xf>
    <xf numFmtId="177" fontId="22" fillId="0" borderId="7" xfId="0" applyNumberFormat="1" applyFont="1" applyBorder="1" applyAlignment="1" applyProtection="1">
      <alignment vertical="center" wrapText="1"/>
      <protection hidden="1"/>
    </xf>
    <xf numFmtId="177" fontId="22" fillId="0" borderId="0" xfId="0" applyNumberFormat="1" applyFont="1" applyBorder="1" applyAlignment="1" applyProtection="1">
      <alignment vertical="center" wrapText="1"/>
      <protection hidden="1"/>
    </xf>
    <xf numFmtId="177" fontId="23" fillId="0" borderId="0" xfId="0" applyNumberFormat="1" applyFont="1" applyBorder="1" applyAlignment="1" applyProtection="1">
      <alignment vertical="center" textRotation="255"/>
      <protection hidden="1"/>
    </xf>
    <xf numFmtId="177" fontId="23" fillId="0" borderId="76" xfId="0" applyNumberFormat="1" applyFont="1" applyBorder="1" applyAlignment="1" applyProtection="1">
      <alignment horizontal="center" vertical="center"/>
      <protection hidden="1"/>
    </xf>
    <xf numFmtId="177" fontId="23" fillId="0" borderId="76" xfId="0" applyNumberFormat="1" applyFont="1" applyBorder="1" applyAlignment="1" applyProtection="1">
      <alignment vertical="center"/>
      <protection hidden="1"/>
    </xf>
    <xf numFmtId="178" fontId="35" fillId="0" borderId="0" xfId="0" applyNumberFormat="1" applyFont="1" applyBorder="1" applyAlignment="1" applyProtection="1">
      <alignment horizontal="center" vertical="center"/>
      <protection hidden="1"/>
    </xf>
    <xf numFmtId="177" fontId="0" fillId="0" borderId="55" xfId="0" applyNumberFormat="1" applyBorder="1" applyProtection="1">
      <alignment vertical="center"/>
      <protection hidden="1"/>
    </xf>
    <xf numFmtId="177" fontId="21" fillId="0" borderId="14" xfId="0" applyNumberFormat="1" applyFont="1" applyBorder="1" applyAlignment="1" applyProtection="1">
      <alignment vertical="center"/>
      <protection hidden="1"/>
    </xf>
    <xf numFmtId="177" fontId="21" fillId="0" borderId="4" xfId="0" applyNumberFormat="1" applyFont="1" applyBorder="1" applyAlignment="1" applyProtection="1">
      <alignment vertical="center"/>
      <protection hidden="1"/>
    </xf>
    <xf numFmtId="178" fontId="31" fillId="0" borderId="9" xfId="0" applyNumberFormat="1" applyFont="1" applyBorder="1" applyAlignment="1" applyProtection="1">
      <alignment horizontal="center" vertical="center"/>
      <protection hidden="1"/>
    </xf>
    <xf numFmtId="179" fontId="3" fillId="0" borderId="11" xfId="0" applyNumberFormat="1" applyFont="1" applyBorder="1" applyAlignment="1" applyProtection="1">
      <alignment vertical="center" wrapText="1" shrinkToFit="1"/>
      <protection hidden="1"/>
    </xf>
    <xf numFmtId="177" fontId="0" fillId="0" borderId="63" xfId="0" applyNumberFormat="1" applyBorder="1" applyProtection="1">
      <alignment vertical="center"/>
      <protection hidden="1"/>
    </xf>
    <xf numFmtId="177" fontId="3" fillId="0" borderId="5" xfId="0" applyNumberFormat="1" applyFont="1" applyBorder="1" applyAlignment="1" applyProtection="1">
      <protection hidden="1"/>
    </xf>
    <xf numFmtId="177" fontId="28" fillId="0" borderId="4" xfId="0" applyNumberFormat="1" applyFont="1" applyBorder="1" applyAlignment="1" applyProtection="1">
      <alignment vertical="top" wrapText="1"/>
      <protection hidden="1"/>
    </xf>
    <xf numFmtId="177" fontId="22" fillId="0" borderId="6" xfId="0" applyNumberFormat="1" applyFont="1" applyBorder="1" applyAlignment="1" applyProtection="1">
      <alignment vertical="center" wrapText="1"/>
      <protection hidden="1"/>
    </xf>
    <xf numFmtId="177" fontId="21" fillId="0" borderId="7" xfId="0" applyNumberFormat="1" applyFont="1" applyBorder="1" applyAlignment="1" applyProtection="1">
      <alignment vertical="center"/>
      <protection hidden="1"/>
    </xf>
    <xf numFmtId="177" fontId="18" fillId="0" borderId="7" xfId="0" applyNumberFormat="1" applyFont="1" applyBorder="1" applyAlignment="1" applyProtection="1">
      <alignment vertical="top" textRotation="255"/>
      <protection hidden="1"/>
    </xf>
    <xf numFmtId="177" fontId="3" fillId="0" borderId="8" xfId="0" applyNumberFormat="1" applyFont="1" applyBorder="1" applyAlignment="1" applyProtection="1">
      <alignment vertical="center"/>
      <protection hidden="1"/>
    </xf>
    <xf numFmtId="0" fontId="0" fillId="0" borderId="17" xfId="0" applyFill="1" applyBorder="1">
      <alignment vertical="center"/>
    </xf>
    <xf numFmtId="0" fontId="43" fillId="0" borderId="0" xfId="0" applyFont="1" applyFill="1" applyBorder="1">
      <alignment vertical="center"/>
    </xf>
    <xf numFmtId="0" fontId="45" fillId="0" borderId="0" xfId="0" applyFont="1" applyFill="1" applyBorder="1" applyAlignment="1">
      <alignment vertical="center" wrapText="1"/>
    </xf>
    <xf numFmtId="0" fontId="46" fillId="0" borderId="0" xfId="0" applyFont="1" applyFill="1">
      <alignment vertical="center"/>
    </xf>
    <xf numFmtId="0" fontId="48" fillId="0" borderId="0" xfId="0" applyFont="1">
      <alignment vertical="center"/>
    </xf>
    <xf numFmtId="0" fontId="2" fillId="0" borderId="0" xfId="0" applyFont="1">
      <alignment vertical="center"/>
    </xf>
    <xf numFmtId="0" fontId="30" fillId="0" borderId="0" xfId="0" applyFont="1">
      <alignment vertical="center"/>
    </xf>
    <xf numFmtId="0" fontId="2" fillId="7" borderId="0" xfId="0" applyFont="1" applyFill="1" applyBorder="1" applyAlignment="1">
      <alignment vertical="center"/>
    </xf>
    <xf numFmtId="0" fontId="2" fillId="7" borderId="0" xfId="0" applyFont="1" applyFill="1" applyBorder="1">
      <alignment vertical="center"/>
    </xf>
    <xf numFmtId="0" fontId="51" fillId="7" borderId="0" xfId="0" applyFont="1" applyFill="1" applyBorder="1" applyAlignment="1">
      <alignment vertical="center"/>
    </xf>
    <xf numFmtId="0" fontId="15" fillId="0" borderId="0" xfId="0" applyFont="1" applyFill="1" applyBorder="1">
      <alignment vertical="center"/>
    </xf>
    <xf numFmtId="177" fontId="0" fillId="0" borderId="30" xfId="0" applyNumberFormat="1" applyBorder="1" applyProtection="1">
      <alignment vertical="center"/>
      <protection hidden="1"/>
    </xf>
    <xf numFmtId="177" fontId="0" fillId="0" borderId="97" xfId="0" applyNumberFormat="1" applyBorder="1" applyProtection="1">
      <alignment vertical="center"/>
      <protection hidden="1"/>
    </xf>
    <xf numFmtId="0" fontId="2" fillId="0" borderId="94" xfId="0" applyFont="1" applyFill="1" applyBorder="1" applyAlignment="1">
      <alignment horizontal="left" vertical="center" wrapText="1"/>
    </xf>
    <xf numFmtId="0" fontId="2" fillId="0" borderId="95" xfId="0" applyFont="1" applyFill="1" applyBorder="1" applyAlignment="1">
      <alignment horizontal="left" vertical="center" wrapText="1"/>
    </xf>
    <xf numFmtId="0" fontId="2" fillId="0" borderId="96" xfId="0" applyFont="1" applyFill="1" applyBorder="1" applyAlignment="1">
      <alignment horizontal="left" vertical="center" wrapText="1"/>
    </xf>
    <xf numFmtId="0" fontId="0" fillId="0" borderId="16" xfId="0" applyFill="1" applyBorder="1" applyAlignment="1">
      <alignment horizontal="center" vertical="center"/>
    </xf>
    <xf numFmtId="0" fontId="44" fillId="0" borderId="0" xfId="0" applyFont="1" applyFill="1" applyBorder="1" applyAlignment="1">
      <alignment horizontal="left" vertical="center" shrinkToFit="1"/>
    </xf>
    <xf numFmtId="0" fontId="14" fillId="0" borderId="91" xfId="0" applyFont="1" applyFill="1" applyBorder="1" applyAlignment="1">
      <alignment horizontal="left" vertical="center" wrapText="1" shrinkToFit="1"/>
    </xf>
    <xf numFmtId="0" fontId="14" fillId="0" borderId="92" xfId="0" applyFont="1" applyFill="1" applyBorder="1" applyAlignment="1">
      <alignment horizontal="left" vertical="center" wrapText="1" shrinkToFit="1"/>
    </xf>
    <xf numFmtId="0" fontId="14" fillId="0" borderId="93" xfId="0" applyFont="1" applyFill="1" applyBorder="1" applyAlignment="1">
      <alignment horizontal="left" vertical="center" wrapText="1" shrinkToFit="1"/>
    </xf>
    <xf numFmtId="0" fontId="15" fillId="0" borderId="88" xfId="0" applyFont="1" applyFill="1" applyBorder="1" applyAlignment="1">
      <alignment horizontal="left" vertical="top" wrapText="1"/>
    </xf>
    <xf numFmtId="0" fontId="15" fillId="0" borderId="89" xfId="0" applyFont="1" applyFill="1" applyBorder="1" applyAlignment="1">
      <alignment horizontal="left" vertical="top" wrapText="1"/>
    </xf>
    <xf numFmtId="0" fontId="15" fillId="0" borderId="90" xfId="0" applyFont="1" applyFill="1" applyBorder="1" applyAlignment="1">
      <alignment horizontal="left" vertical="top" wrapText="1"/>
    </xf>
    <xf numFmtId="0" fontId="52" fillId="0" borderId="85" xfId="0" applyFont="1" applyBorder="1" applyAlignment="1">
      <alignment horizontal="center" vertical="center"/>
    </xf>
    <xf numFmtId="0" fontId="52" fillId="0" borderId="86" xfId="0" applyFont="1" applyBorder="1" applyAlignment="1">
      <alignment horizontal="center" vertical="center"/>
    </xf>
    <xf numFmtId="0" fontId="52" fillId="0" borderId="87" xfId="0" applyFont="1" applyBorder="1" applyAlignment="1">
      <alignment horizontal="center" vertical="center"/>
    </xf>
    <xf numFmtId="0" fontId="0" fillId="0" borderId="17" xfId="0" applyFill="1" applyBorder="1" applyAlignment="1">
      <alignment horizontal="center" vertical="center"/>
    </xf>
    <xf numFmtId="179" fontId="37" fillId="6" borderId="15" xfId="0" applyNumberFormat="1" applyFont="1" applyFill="1" applyBorder="1" applyAlignment="1" applyProtection="1">
      <alignment horizontal="center" vertical="center" shrinkToFit="1"/>
      <protection locked="0"/>
    </xf>
    <xf numFmtId="179" fontId="37" fillId="6" borderId="16" xfId="0" applyNumberFormat="1" applyFont="1" applyFill="1" applyBorder="1" applyAlignment="1" applyProtection="1">
      <alignment horizontal="center" vertical="center" shrinkToFit="1"/>
      <protection locked="0"/>
    </xf>
    <xf numFmtId="179" fontId="37" fillId="6" borderId="17" xfId="0" applyNumberFormat="1" applyFont="1" applyFill="1" applyBorder="1" applyAlignment="1" applyProtection="1">
      <alignment horizontal="center" vertical="center" shrinkToFit="1"/>
      <protection locked="0"/>
    </xf>
    <xf numFmtId="180" fontId="0" fillId="0" borderId="15" xfId="0" applyNumberFormat="1" applyFill="1" applyBorder="1" applyAlignment="1">
      <alignment horizontal="center" vertical="center" shrinkToFit="1"/>
    </xf>
    <xf numFmtId="180" fontId="0" fillId="0" borderId="16" xfId="0" applyNumberFormat="1" applyFill="1" applyBorder="1" applyAlignment="1">
      <alignment horizontal="center" vertical="center" shrinkToFit="1"/>
    </xf>
    <xf numFmtId="180" fontId="0" fillId="0" borderId="17" xfId="0" applyNumberFormat="1" applyFill="1" applyBorder="1" applyAlignment="1">
      <alignment horizontal="center" vertical="center" shrinkToFit="1"/>
    </xf>
    <xf numFmtId="0" fontId="0" fillId="6" borderId="15" xfId="0" applyNumberFormat="1" applyFill="1" applyBorder="1" applyAlignment="1" applyProtection="1">
      <alignment horizontal="center" vertical="center"/>
      <protection locked="0"/>
    </xf>
    <xf numFmtId="0" fontId="0" fillId="6" borderId="16" xfId="0" applyNumberFormat="1" applyFill="1" applyBorder="1" applyAlignment="1" applyProtection="1">
      <alignment horizontal="center" vertical="center"/>
      <protection locked="0"/>
    </xf>
    <xf numFmtId="176" fontId="0" fillId="6" borderId="15" xfId="0" applyNumberFormat="1" applyFill="1" applyBorder="1" applyAlignment="1" applyProtection="1">
      <alignment horizontal="center" vertical="center"/>
      <protection locked="0"/>
    </xf>
    <xf numFmtId="176" fontId="0" fillId="6" borderId="16" xfId="0" applyNumberFormat="1" applyFill="1" applyBorder="1" applyAlignment="1" applyProtection="1">
      <alignment horizontal="center" vertical="center"/>
      <protection locked="0"/>
    </xf>
    <xf numFmtId="0" fontId="0" fillId="0" borderId="15" xfId="0" applyFill="1" applyBorder="1" applyAlignment="1">
      <alignment horizontal="center" vertical="center" textRotation="255" wrapText="1"/>
    </xf>
    <xf numFmtId="0" fontId="0" fillId="0" borderId="16" xfId="0" applyFill="1" applyBorder="1" applyAlignment="1">
      <alignment horizontal="center" vertical="center" textRotation="255" wrapText="1"/>
    </xf>
    <xf numFmtId="0" fontId="0" fillId="0" borderId="15" xfId="0" applyFill="1" applyBorder="1" applyAlignment="1">
      <alignment vertical="center" textRotation="255" wrapText="1"/>
    </xf>
    <xf numFmtId="0" fontId="0" fillId="0" borderId="16" xfId="0" applyBorder="1" applyAlignment="1">
      <alignment vertical="center" textRotation="255" wrapText="1"/>
    </xf>
    <xf numFmtId="0" fontId="0" fillId="0" borderId="15" xfId="0" applyBorder="1" applyAlignment="1">
      <alignment vertical="center" textRotation="255" wrapText="1"/>
    </xf>
    <xf numFmtId="0" fontId="0" fillId="0" borderId="15" xfId="0" applyFill="1" applyBorder="1" applyAlignment="1">
      <alignment horizontal="center" vertical="center"/>
    </xf>
    <xf numFmtId="0" fontId="14" fillId="0" borderId="16" xfId="0" applyFont="1" applyBorder="1" applyAlignment="1">
      <alignment horizontal="center" vertical="center"/>
    </xf>
    <xf numFmtId="0" fontId="37" fillId="6" borderId="16" xfId="0" applyFont="1" applyFill="1" applyBorder="1" applyAlignment="1" applyProtection="1">
      <alignment horizontal="center" vertical="center"/>
      <protection locked="0"/>
    </xf>
    <xf numFmtId="0" fontId="16" fillId="6" borderId="16" xfId="0" applyFont="1" applyFill="1" applyBorder="1" applyAlignment="1" applyProtection="1">
      <alignment horizontal="center" vertical="center"/>
      <protection locked="0"/>
    </xf>
    <xf numFmtId="0" fontId="14" fillId="3" borderId="16" xfId="0" applyFont="1" applyFill="1" applyBorder="1" applyAlignment="1">
      <alignment horizontal="center" vertical="center"/>
    </xf>
    <xf numFmtId="0" fontId="14" fillId="3" borderId="17" xfId="0" applyFont="1" applyFill="1" applyBorder="1" applyAlignment="1">
      <alignment horizontal="center" vertical="center"/>
    </xf>
    <xf numFmtId="0" fontId="14" fillId="0" borderId="15" xfId="0" applyFont="1" applyBorder="1" applyAlignment="1">
      <alignment horizontal="center" vertical="center"/>
    </xf>
    <xf numFmtId="0" fontId="14" fillId="0" borderId="17" xfId="0" applyFont="1" applyBorder="1" applyAlignment="1">
      <alignment horizontal="center" vertical="center"/>
    </xf>
    <xf numFmtId="176" fontId="16" fillId="5" borderId="15" xfId="0" applyNumberFormat="1" applyFont="1" applyFill="1" applyBorder="1" applyAlignment="1" applyProtection="1">
      <alignment horizontal="center" vertical="center"/>
      <protection locked="0"/>
    </xf>
    <xf numFmtId="176" fontId="16" fillId="5" borderId="16" xfId="0" applyNumberFormat="1" applyFont="1" applyFill="1" applyBorder="1" applyAlignment="1" applyProtection="1">
      <alignment horizontal="center" vertical="center"/>
      <protection locked="0"/>
    </xf>
    <xf numFmtId="176" fontId="16" fillId="5" borderId="17" xfId="0" applyNumberFormat="1" applyFont="1" applyFill="1" applyBorder="1" applyAlignment="1" applyProtection="1">
      <alignment horizontal="center" vertical="center"/>
      <protection locked="0"/>
    </xf>
    <xf numFmtId="0" fontId="17" fillId="0" borderId="4" xfId="0" applyFont="1" applyBorder="1" applyAlignment="1">
      <alignment horizontal="center" vertical="center" textRotation="255"/>
    </xf>
    <xf numFmtId="0" fontId="17" fillId="0" borderId="5" xfId="0" applyFont="1" applyBorder="1" applyAlignment="1">
      <alignment horizontal="center" vertical="center" textRotation="255"/>
    </xf>
    <xf numFmtId="0" fontId="17" fillId="0" borderId="6" xfId="0" applyFont="1" applyBorder="1" applyAlignment="1">
      <alignment horizontal="center" vertical="center" textRotation="255"/>
    </xf>
    <xf numFmtId="0" fontId="17" fillId="0" borderId="8" xfId="0" applyFont="1" applyBorder="1" applyAlignment="1">
      <alignment horizontal="center" vertical="center" textRotation="255"/>
    </xf>
    <xf numFmtId="176" fontId="14" fillId="0" borderId="16" xfId="0" applyNumberFormat="1" applyFont="1" applyBorder="1" applyAlignment="1">
      <alignment horizontal="center" vertical="center"/>
    </xf>
    <xf numFmtId="0" fontId="16" fillId="5" borderId="16" xfId="0" applyFont="1" applyFill="1" applyBorder="1" applyAlignment="1" applyProtection="1">
      <alignment horizontal="center" vertical="center"/>
      <protection locked="0"/>
    </xf>
    <xf numFmtId="0" fontId="14" fillId="2" borderId="16" xfId="0" applyFont="1" applyFill="1" applyBorder="1" applyAlignment="1">
      <alignment horizontal="center" vertical="center"/>
    </xf>
    <xf numFmtId="176" fontId="14" fillId="0" borderId="15" xfId="0" applyNumberFormat="1" applyFont="1" applyFill="1" applyBorder="1" applyAlignment="1" applyProtection="1">
      <alignment horizontal="center" vertical="center"/>
    </xf>
    <xf numFmtId="176" fontId="14" fillId="0" borderId="16" xfId="0" applyNumberFormat="1" applyFont="1" applyFill="1" applyBorder="1" applyAlignment="1" applyProtection="1">
      <alignment horizontal="center" vertical="center"/>
    </xf>
    <xf numFmtId="176" fontId="14" fillId="0" borderId="17" xfId="0" applyNumberFormat="1" applyFont="1" applyFill="1" applyBorder="1" applyAlignment="1" applyProtection="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4" fillId="0" borderId="1" xfId="0" applyFont="1" applyBorder="1" applyAlignment="1">
      <alignment horizontal="center" vertical="center"/>
    </xf>
    <xf numFmtId="0" fontId="15" fillId="0" borderId="2" xfId="0" applyFont="1" applyBorder="1" applyAlignment="1">
      <alignment horizontal="center" vertical="center"/>
    </xf>
    <xf numFmtId="0" fontId="16" fillId="5" borderId="0" xfId="0" applyFont="1" applyFill="1" applyBorder="1" applyAlignment="1" applyProtection="1">
      <alignment horizontal="center" vertical="center"/>
      <protection locked="0"/>
    </xf>
    <xf numFmtId="0" fontId="16" fillId="5" borderId="5" xfId="0" applyFont="1" applyFill="1" applyBorder="1" applyAlignment="1" applyProtection="1">
      <alignment horizontal="center" vertical="center"/>
      <protection locked="0"/>
    </xf>
    <xf numFmtId="0" fontId="16" fillId="5" borderId="22" xfId="0" applyFont="1" applyFill="1" applyBorder="1" applyAlignment="1" applyProtection="1">
      <alignment horizontal="left" vertical="center" wrapText="1" indent="1"/>
      <protection locked="0"/>
    </xf>
    <xf numFmtId="0" fontId="16" fillId="5" borderId="21" xfId="0" applyNumberFormat="1" applyFont="1" applyFill="1" applyBorder="1" applyAlignment="1" applyProtection="1">
      <alignment horizontal="left" vertical="center" wrapText="1" indent="1"/>
      <protection locked="0"/>
    </xf>
    <xf numFmtId="0" fontId="16" fillId="5" borderId="22" xfId="0" applyNumberFormat="1" applyFont="1" applyFill="1" applyBorder="1" applyAlignment="1" applyProtection="1">
      <alignment horizontal="left" vertical="center" wrapText="1" indent="1"/>
      <protection locked="0"/>
    </xf>
    <xf numFmtId="0" fontId="12" fillId="0" borderId="1" xfId="0" applyFont="1" applyBorder="1" applyAlignment="1">
      <alignment horizontal="center" vertical="center"/>
    </xf>
    <xf numFmtId="0" fontId="12" fillId="0" borderId="2" xfId="0" applyFont="1" applyBorder="1" applyAlignment="1">
      <alignment horizontal="center" vertical="center"/>
    </xf>
    <xf numFmtId="176" fontId="14" fillId="5" borderId="15" xfId="0" applyNumberFormat="1" applyFont="1" applyFill="1" applyBorder="1" applyAlignment="1">
      <alignment horizontal="center" vertical="center"/>
    </xf>
    <xf numFmtId="176" fontId="14" fillId="5" borderId="16" xfId="0" applyNumberFormat="1" applyFont="1" applyFill="1" applyBorder="1" applyAlignment="1">
      <alignment horizontal="center" vertical="center"/>
    </xf>
    <xf numFmtId="176" fontId="14" fillId="5" borderId="17" xfId="0" applyNumberFormat="1" applyFont="1" applyFill="1" applyBorder="1" applyAlignment="1">
      <alignment horizontal="center" vertical="center"/>
    </xf>
    <xf numFmtId="0" fontId="14" fillId="3" borderId="15"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17" xfId="0" applyFont="1" applyFill="1" applyBorder="1" applyAlignment="1">
      <alignment horizontal="center" vertical="center"/>
    </xf>
    <xf numFmtId="0" fontId="14" fillId="0" borderId="4" xfId="0" applyFont="1" applyBorder="1" applyAlignment="1">
      <alignment horizontal="center" vertical="center"/>
    </xf>
    <xf numFmtId="0" fontId="14" fillId="0" borderId="0" xfId="0" applyFont="1" applyBorder="1" applyAlignment="1">
      <alignment horizontal="center" vertical="center"/>
    </xf>
    <xf numFmtId="0" fontId="14" fillId="4" borderId="4" xfId="0" applyFont="1" applyFill="1" applyBorder="1" applyAlignment="1">
      <alignment horizontal="center" vertical="center"/>
    </xf>
    <xf numFmtId="0" fontId="14" fillId="4" borderId="0" xfId="0" applyFont="1" applyFill="1" applyBorder="1" applyAlignment="1">
      <alignment horizontal="center" vertical="center"/>
    </xf>
    <xf numFmtId="0" fontId="12" fillId="3" borderId="7"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40" fillId="0" borderId="0" xfId="0" applyFont="1" applyFill="1" applyBorder="1" applyAlignment="1">
      <alignment horizontal="left" vertical="center" wrapText="1"/>
    </xf>
    <xf numFmtId="177" fontId="23" fillId="0" borderId="67" xfId="0" applyNumberFormat="1" applyFont="1" applyBorder="1" applyAlignment="1" applyProtection="1">
      <alignment horizontal="center" vertical="center" textRotation="255"/>
      <protection hidden="1"/>
    </xf>
    <xf numFmtId="177" fontId="23" fillId="0" borderId="63" xfId="0" applyNumberFormat="1" applyFont="1" applyBorder="1" applyAlignment="1" applyProtection="1">
      <alignment horizontal="center" vertical="center" textRotation="255"/>
      <protection hidden="1"/>
    </xf>
    <xf numFmtId="179" fontId="3" fillId="0" borderId="0" xfId="0" applyNumberFormat="1" applyFont="1" applyBorder="1" applyAlignment="1" applyProtection="1">
      <alignment horizontal="left" vertical="center" wrapText="1" shrinkToFit="1"/>
      <protection hidden="1"/>
    </xf>
    <xf numFmtId="179" fontId="3" fillId="0" borderId="10" xfId="0" applyNumberFormat="1" applyFont="1" applyBorder="1" applyAlignment="1" applyProtection="1">
      <alignment horizontal="left" vertical="center" wrapText="1" shrinkToFit="1"/>
      <protection hidden="1"/>
    </xf>
    <xf numFmtId="179" fontId="23" fillId="0" borderId="32" xfId="0" applyNumberFormat="1" applyFont="1" applyBorder="1" applyAlignment="1" applyProtection="1">
      <alignment horizontal="left" vertical="center" wrapText="1" shrinkToFit="1"/>
      <protection hidden="1"/>
    </xf>
    <xf numFmtId="179" fontId="23" fillId="0" borderId="12" xfId="0" applyNumberFormat="1" applyFont="1" applyBorder="1" applyAlignment="1" applyProtection="1">
      <alignment horizontal="left" vertical="center" wrapText="1" shrinkToFit="1"/>
      <protection hidden="1"/>
    </xf>
    <xf numFmtId="179" fontId="23" fillId="0" borderId="13" xfId="0" applyNumberFormat="1" applyFont="1" applyBorder="1" applyAlignment="1" applyProtection="1">
      <alignment horizontal="left" vertical="center" wrapText="1" shrinkToFit="1"/>
      <protection hidden="1"/>
    </xf>
    <xf numFmtId="178" fontId="21" fillId="0" borderId="82" xfId="0" applyNumberFormat="1" applyFont="1" applyBorder="1" applyAlignment="1" applyProtection="1">
      <alignment horizontal="center" vertical="center"/>
      <protection hidden="1"/>
    </xf>
    <xf numFmtId="178" fontId="21" fillId="0" borderId="53" xfId="0" applyNumberFormat="1" applyFont="1" applyBorder="1" applyAlignment="1" applyProtection="1">
      <alignment horizontal="center" vertical="center"/>
      <protection hidden="1"/>
    </xf>
    <xf numFmtId="178" fontId="21" fillId="0" borderId="76" xfId="0" applyNumberFormat="1" applyFont="1" applyBorder="1" applyAlignment="1" applyProtection="1">
      <alignment horizontal="center" vertical="center"/>
      <protection hidden="1"/>
    </xf>
    <xf numFmtId="178" fontId="21" fillId="0" borderId="48" xfId="0" applyNumberFormat="1" applyFont="1" applyBorder="1" applyAlignment="1" applyProtection="1">
      <alignment horizontal="center" vertical="center"/>
      <protection hidden="1"/>
    </xf>
    <xf numFmtId="177" fontId="57" fillId="0" borderId="0" xfId="0" applyNumberFormat="1" applyFont="1" applyAlignment="1" applyProtection="1">
      <alignment horizontal="left" vertical="top" wrapText="1"/>
      <protection hidden="1"/>
    </xf>
    <xf numFmtId="178" fontId="29" fillId="0" borderId="43" xfId="0" applyNumberFormat="1" applyFont="1" applyBorder="1" applyAlignment="1" applyProtection="1">
      <alignment horizontal="center" vertical="center"/>
      <protection hidden="1"/>
    </xf>
    <xf numFmtId="178" fontId="29" fillId="0" borderId="48" xfId="0" applyNumberFormat="1" applyFont="1" applyBorder="1" applyAlignment="1" applyProtection="1">
      <alignment horizontal="center" vertical="center"/>
      <protection hidden="1"/>
    </xf>
    <xf numFmtId="177" fontId="23" fillId="0" borderId="76" xfId="0" applyNumberFormat="1" applyFont="1" applyBorder="1" applyAlignment="1" applyProtection="1">
      <alignment horizontal="center" vertical="center"/>
      <protection hidden="1"/>
    </xf>
    <xf numFmtId="178" fontId="21" fillId="0" borderId="79" xfId="0" applyNumberFormat="1" applyFont="1" applyBorder="1" applyAlignment="1" applyProtection="1">
      <alignment horizontal="center" vertical="center"/>
      <protection hidden="1"/>
    </xf>
    <xf numFmtId="178" fontId="21" fillId="0" borderId="80" xfId="0" applyNumberFormat="1" applyFont="1" applyBorder="1" applyAlignment="1" applyProtection="1">
      <alignment horizontal="center" vertical="center"/>
      <protection hidden="1"/>
    </xf>
    <xf numFmtId="178" fontId="21" fillId="0" borderId="81" xfId="0" applyNumberFormat="1" applyFont="1" applyBorder="1" applyAlignment="1" applyProtection="1">
      <alignment horizontal="center" vertical="center"/>
      <protection hidden="1"/>
    </xf>
    <xf numFmtId="178" fontId="21" fillId="0" borderId="46" xfId="0" applyNumberFormat="1" applyFont="1" applyBorder="1" applyAlignment="1" applyProtection="1">
      <alignment horizontal="center" vertical="center"/>
      <protection hidden="1"/>
    </xf>
    <xf numFmtId="178" fontId="22" fillId="0" borderId="10" xfId="0" applyNumberFormat="1" applyFont="1" applyBorder="1" applyAlignment="1" applyProtection="1">
      <alignment horizontal="center" vertical="center" shrinkToFit="1"/>
      <protection hidden="1"/>
    </xf>
    <xf numFmtId="178" fontId="29" fillId="0" borderId="5" xfId="0" applyNumberFormat="1" applyFont="1" applyBorder="1" applyAlignment="1" applyProtection="1">
      <alignment horizontal="center" vertical="center"/>
      <protection hidden="1"/>
    </xf>
    <xf numFmtId="178" fontId="29" fillId="0" borderId="11" xfId="0" applyNumberFormat="1" applyFont="1" applyBorder="1" applyAlignment="1" applyProtection="1">
      <alignment horizontal="center" vertical="center"/>
      <protection hidden="1"/>
    </xf>
    <xf numFmtId="178" fontId="22" fillId="0" borderId="31" xfId="0" applyNumberFormat="1" applyFont="1" applyBorder="1" applyAlignment="1" applyProtection="1">
      <alignment horizontal="center" vertical="center" shrinkToFit="1"/>
      <protection hidden="1"/>
    </xf>
    <xf numFmtId="177" fontId="21" fillId="0" borderId="32" xfId="0" applyNumberFormat="1" applyFont="1" applyBorder="1" applyAlignment="1" applyProtection="1">
      <alignment horizontal="center" vertical="center"/>
      <protection hidden="1"/>
    </xf>
    <xf numFmtId="177" fontId="21" fillId="0" borderId="12" xfId="0" applyNumberFormat="1" applyFont="1" applyBorder="1" applyAlignment="1" applyProtection="1">
      <alignment horizontal="center" vertical="center"/>
      <protection hidden="1"/>
    </xf>
    <xf numFmtId="177" fontId="21" fillId="0" borderId="13" xfId="0" applyNumberFormat="1" applyFont="1" applyBorder="1" applyAlignment="1" applyProtection="1">
      <alignment horizontal="center" vertical="center"/>
      <protection hidden="1"/>
    </xf>
    <xf numFmtId="177" fontId="21" fillId="0" borderId="33" xfId="0" applyNumberFormat="1" applyFont="1" applyBorder="1" applyAlignment="1" applyProtection="1">
      <alignment horizontal="center" vertical="center"/>
      <protection hidden="1"/>
    </xf>
    <xf numFmtId="177" fontId="21" fillId="0" borderId="0" xfId="0" applyNumberFormat="1" applyFont="1" applyBorder="1" applyAlignment="1" applyProtection="1">
      <alignment horizontal="center" vertical="center"/>
      <protection hidden="1"/>
    </xf>
    <xf numFmtId="177" fontId="21" fillId="0" borderId="5" xfId="0" applyNumberFormat="1" applyFont="1" applyBorder="1" applyAlignment="1" applyProtection="1">
      <alignment horizontal="center" vertical="center"/>
      <protection hidden="1"/>
    </xf>
    <xf numFmtId="177" fontId="21" fillId="0" borderId="34" xfId="0" applyNumberFormat="1" applyFont="1" applyBorder="1" applyAlignment="1" applyProtection="1">
      <alignment horizontal="center" vertical="center"/>
      <protection hidden="1"/>
    </xf>
    <xf numFmtId="177" fontId="21" fillId="0" borderId="10" xfId="0" applyNumberFormat="1" applyFont="1" applyBorder="1" applyAlignment="1" applyProtection="1">
      <alignment horizontal="center" vertical="center"/>
      <protection hidden="1"/>
    </xf>
    <xf numFmtId="177" fontId="21" fillId="0" borderId="11" xfId="0" applyNumberFormat="1" applyFont="1" applyBorder="1" applyAlignment="1" applyProtection="1">
      <alignment horizontal="center" vertical="center"/>
      <protection hidden="1"/>
    </xf>
    <xf numFmtId="177" fontId="27" fillId="0" borderId="33" xfId="0" applyNumberFormat="1" applyFont="1" applyBorder="1" applyAlignment="1" applyProtection="1">
      <alignment horizontal="center" vertical="center" wrapText="1"/>
      <protection hidden="1"/>
    </xf>
    <xf numFmtId="177" fontId="27" fillId="0" borderId="0" xfId="0" applyNumberFormat="1" applyFont="1" applyBorder="1" applyAlignment="1" applyProtection="1">
      <alignment horizontal="center" vertical="center" wrapText="1"/>
      <protection hidden="1"/>
    </xf>
    <xf numFmtId="177" fontId="27" fillId="0" borderId="5" xfId="0" applyNumberFormat="1" applyFont="1" applyBorder="1" applyAlignment="1" applyProtection="1">
      <alignment horizontal="center" vertical="center" wrapText="1"/>
      <protection hidden="1"/>
    </xf>
    <xf numFmtId="177" fontId="27" fillId="0" borderId="34" xfId="0" applyNumberFormat="1" applyFont="1" applyBorder="1" applyAlignment="1" applyProtection="1">
      <alignment horizontal="center" vertical="center" wrapText="1"/>
      <protection hidden="1"/>
    </xf>
    <xf numFmtId="177" fontId="27" fillId="0" borderId="10" xfId="0" applyNumberFormat="1" applyFont="1" applyBorder="1" applyAlignment="1" applyProtection="1">
      <alignment horizontal="center" vertical="center" wrapText="1"/>
      <protection hidden="1"/>
    </xf>
    <xf numFmtId="177" fontId="27" fillId="0" borderId="11" xfId="0" applyNumberFormat="1" applyFont="1" applyBorder="1" applyAlignment="1" applyProtection="1">
      <alignment horizontal="center" vertical="center" wrapText="1"/>
      <protection hidden="1"/>
    </xf>
    <xf numFmtId="177" fontId="29" fillId="0" borderId="0" xfId="0" applyNumberFormat="1" applyFont="1" applyBorder="1" applyAlignment="1" applyProtection="1">
      <alignment horizontal="center" vertical="center"/>
      <protection hidden="1"/>
    </xf>
    <xf numFmtId="177" fontId="21" fillId="0" borderId="1" xfId="0" applyNumberFormat="1" applyFont="1" applyBorder="1" applyAlignment="1" applyProtection="1">
      <alignment horizontal="center" vertical="center" wrapText="1"/>
      <protection hidden="1"/>
    </xf>
    <xf numFmtId="177" fontId="21" fillId="0" borderId="2" xfId="0" applyNumberFormat="1" applyFont="1" applyBorder="1" applyAlignment="1" applyProtection="1">
      <alignment horizontal="center" vertical="center" wrapText="1"/>
      <protection hidden="1"/>
    </xf>
    <xf numFmtId="177" fontId="21" fillId="0" borderId="3" xfId="0" applyNumberFormat="1" applyFont="1" applyBorder="1" applyAlignment="1" applyProtection="1">
      <alignment horizontal="center" vertical="center" wrapText="1"/>
      <protection hidden="1"/>
    </xf>
    <xf numFmtId="177" fontId="21" fillId="0" borderId="0" xfId="0" applyNumberFormat="1" applyFont="1" applyBorder="1" applyAlignment="1" applyProtection="1">
      <alignment horizontal="left" vertical="center"/>
      <protection hidden="1"/>
    </xf>
    <xf numFmtId="177" fontId="29" fillId="0" borderId="77" xfId="0" applyNumberFormat="1" applyFont="1" applyBorder="1" applyAlignment="1" applyProtection="1">
      <alignment horizontal="center" vertical="center"/>
      <protection hidden="1"/>
    </xf>
    <xf numFmtId="177" fontId="29" fillId="0" borderId="75" xfId="0" applyNumberFormat="1" applyFont="1" applyBorder="1" applyAlignment="1" applyProtection="1">
      <alignment horizontal="center" vertical="center"/>
      <protection hidden="1"/>
    </xf>
    <xf numFmtId="177" fontId="29" fillId="0" borderId="78" xfId="0" applyNumberFormat="1" applyFont="1" applyBorder="1" applyAlignment="1" applyProtection="1">
      <alignment horizontal="center" vertical="center"/>
      <protection hidden="1"/>
    </xf>
    <xf numFmtId="177" fontId="29" fillId="0" borderId="74" xfId="0" applyNumberFormat="1" applyFont="1" applyBorder="1" applyAlignment="1" applyProtection="1">
      <alignment horizontal="center" vertical="center"/>
      <protection hidden="1"/>
    </xf>
    <xf numFmtId="177" fontId="21" fillId="0" borderId="75" xfId="0" applyNumberFormat="1" applyFont="1" applyBorder="1" applyAlignment="1" applyProtection="1">
      <alignment horizontal="center" vertical="center"/>
      <protection hidden="1"/>
    </xf>
    <xf numFmtId="177" fontId="21" fillId="0" borderId="74" xfId="0" applyNumberFormat="1" applyFont="1" applyBorder="1" applyAlignment="1" applyProtection="1">
      <alignment horizontal="center" vertical="center"/>
      <protection hidden="1"/>
    </xf>
    <xf numFmtId="177" fontId="23" fillId="0" borderId="78" xfId="0" applyNumberFormat="1" applyFont="1" applyBorder="1" applyAlignment="1" applyProtection="1">
      <alignment horizontal="distributed" vertical="center" wrapText="1" indent="1"/>
      <protection hidden="1"/>
    </xf>
    <xf numFmtId="177" fontId="23" fillId="0" borderId="74" xfId="0" applyNumberFormat="1" applyFont="1" applyBorder="1" applyAlignment="1" applyProtection="1">
      <alignment horizontal="distributed" vertical="center" indent="1"/>
      <protection hidden="1"/>
    </xf>
    <xf numFmtId="177" fontId="23" fillId="0" borderId="78" xfId="0" applyNumberFormat="1" applyFont="1" applyBorder="1" applyAlignment="1" applyProtection="1">
      <alignment horizontal="distributed" vertical="center" indent="1"/>
      <protection hidden="1"/>
    </xf>
    <xf numFmtId="178" fontId="29" fillId="0" borderId="33" xfId="0" applyNumberFormat="1" applyFont="1" applyBorder="1" applyAlignment="1" applyProtection="1">
      <alignment horizontal="center" vertical="center"/>
      <protection hidden="1"/>
    </xf>
    <xf numFmtId="178" fontId="29" fillId="0" borderId="34" xfId="0" applyNumberFormat="1" applyFont="1" applyBorder="1" applyAlignment="1" applyProtection="1">
      <alignment horizontal="center" vertical="center"/>
      <protection hidden="1"/>
    </xf>
    <xf numFmtId="177" fontId="23" fillId="0" borderId="32" xfId="0" applyNumberFormat="1" applyFont="1" applyBorder="1" applyAlignment="1" applyProtection="1">
      <alignment horizontal="center" vertical="center" wrapText="1"/>
      <protection hidden="1"/>
    </xf>
    <xf numFmtId="177" fontId="23" fillId="0" borderId="12" xfId="0" applyNumberFormat="1" applyFont="1" applyBorder="1" applyAlignment="1" applyProtection="1">
      <alignment horizontal="center" vertical="center" wrapText="1"/>
      <protection hidden="1"/>
    </xf>
    <xf numFmtId="177" fontId="23" fillId="0" borderId="13" xfId="0" applyNumberFormat="1" applyFont="1" applyBorder="1" applyAlignment="1" applyProtection="1">
      <alignment horizontal="center" vertical="center" wrapText="1"/>
      <protection hidden="1"/>
    </xf>
    <xf numFmtId="177" fontId="4" fillId="0" borderId="0" xfId="0" applyNumberFormat="1" applyFont="1" applyBorder="1" applyAlignment="1" applyProtection="1">
      <alignment horizontal="center" vertical="center"/>
      <protection hidden="1"/>
    </xf>
    <xf numFmtId="177" fontId="3" fillId="0" borderId="0" xfId="0" applyNumberFormat="1" applyFont="1" applyBorder="1" applyAlignment="1" applyProtection="1">
      <alignment horizontal="center" vertical="center"/>
      <protection hidden="1"/>
    </xf>
    <xf numFmtId="177" fontId="4" fillId="0" borderId="0" xfId="0" applyNumberFormat="1" applyFont="1" applyBorder="1" applyAlignment="1" applyProtection="1">
      <alignment horizontal="left" vertical="center"/>
      <protection hidden="1"/>
    </xf>
    <xf numFmtId="177" fontId="23" fillId="0" borderId="0" xfId="0" applyNumberFormat="1" applyFont="1" applyBorder="1" applyAlignment="1" applyProtection="1">
      <alignment horizontal="left" vertical="center"/>
      <protection hidden="1"/>
    </xf>
    <xf numFmtId="177" fontId="23" fillId="0" borderId="0" xfId="0" applyNumberFormat="1" applyFont="1" applyBorder="1" applyAlignment="1" applyProtection="1">
      <alignment horizontal="center" vertical="center"/>
      <protection hidden="1"/>
    </xf>
    <xf numFmtId="179" fontId="3" fillId="0" borderId="0" xfId="0" applyNumberFormat="1" applyFont="1" applyBorder="1" applyAlignment="1" applyProtection="1">
      <alignment horizontal="center" vertical="center" wrapText="1" shrinkToFit="1"/>
      <protection hidden="1"/>
    </xf>
    <xf numFmtId="177" fontId="24" fillId="0" borderId="67" xfId="0" applyNumberFormat="1" applyFont="1" applyBorder="1" applyAlignment="1" applyProtection="1">
      <alignment horizontal="center" vertical="center" textRotation="255"/>
      <protection hidden="1"/>
    </xf>
    <xf numFmtId="177" fontId="24" fillId="0" borderId="63" xfId="0" applyNumberFormat="1" applyFont="1" applyBorder="1" applyAlignment="1" applyProtection="1">
      <alignment horizontal="center" vertical="center" textRotation="255"/>
      <protection hidden="1"/>
    </xf>
    <xf numFmtId="177" fontId="24" fillId="0" borderId="77" xfId="0" applyNumberFormat="1" applyFont="1" applyBorder="1" applyAlignment="1" applyProtection="1">
      <alignment horizontal="center" vertical="center" textRotation="255"/>
      <protection hidden="1"/>
    </xf>
    <xf numFmtId="177" fontId="21" fillId="0" borderId="74" xfId="0" applyNumberFormat="1" applyFont="1" applyBorder="1" applyAlignment="1" applyProtection="1">
      <alignment horizontal="distributed" vertical="center" indent="1"/>
      <protection hidden="1"/>
    </xf>
    <xf numFmtId="178" fontId="21" fillId="0" borderId="32" xfId="0" applyNumberFormat="1" applyFont="1" applyBorder="1" applyAlignment="1" applyProtection="1">
      <alignment horizontal="center" vertical="center"/>
      <protection hidden="1"/>
    </xf>
    <xf numFmtId="178" fontId="21" fillId="0" borderId="34" xfId="0" applyNumberFormat="1" applyFont="1" applyBorder="1" applyAlignment="1" applyProtection="1">
      <alignment horizontal="center" vertical="center"/>
      <protection hidden="1"/>
    </xf>
    <xf numFmtId="178" fontId="21" fillId="0" borderId="13" xfId="0" applyNumberFormat="1" applyFont="1" applyBorder="1" applyAlignment="1" applyProtection="1">
      <alignment horizontal="center" vertical="center"/>
      <protection hidden="1"/>
    </xf>
    <xf numFmtId="178" fontId="21" fillId="0" borderId="11" xfId="0" applyNumberFormat="1" applyFont="1" applyBorder="1" applyAlignment="1" applyProtection="1">
      <alignment horizontal="center" vertical="center"/>
      <protection hidden="1"/>
    </xf>
    <xf numFmtId="177" fontId="24" fillId="0" borderId="0" xfId="0" applyNumberFormat="1" applyFont="1" applyBorder="1" applyAlignment="1" applyProtection="1">
      <alignment horizontal="center" vertical="center" textRotation="255"/>
      <protection hidden="1"/>
    </xf>
    <xf numFmtId="179" fontId="0" fillId="0" borderId="5" xfId="0" applyNumberFormat="1" applyBorder="1" applyAlignment="1" applyProtection="1">
      <alignment horizontal="center" vertical="center" wrapText="1" shrinkToFit="1"/>
      <protection hidden="1"/>
    </xf>
    <xf numFmtId="179" fontId="0" fillId="0" borderId="11" xfId="0" applyNumberFormat="1" applyBorder="1" applyAlignment="1" applyProtection="1">
      <alignment horizontal="center" vertical="center" wrapText="1" shrinkToFit="1"/>
      <protection hidden="1"/>
    </xf>
    <xf numFmtId="177" fontId="22" fillId="0" borderId="0" xfId="0" applyNumberFormat="1" applyFont="1" applyBorder="1" applyAlignment="1" applyProtection="1">
      <alignment horizontal="left" vertical="center" wrapText="1"/>
      <protection hidden="1"/>
    </xf>
    <xf numFmtId="177" fontId="22" fillId="0" borderId="5" xfId="0" applyNumberFormat="1" applyFont="1" applyBorder="1" applyAlignment="1" applyProtection="1">
      <alignment horizontal="left" vertical="center" wrapText="1"/>
      <protection hidden="1"/>
    </xf>
    <xf numFmtId="179" fontId="36" fillId="0" borderId="0" xfId="0" applyNumberFormat="1" applyFont="1" applyBorder="1" applyAlignment="1" applyProtection="1">
      <alignment horizontal="left" vertical="center" wrapText="1" shrinkToFit="1"/>
      <protection hidden="1"/>
    </xf>
    <xf numFmtId="179" fontId="36" fillId="0" borderId="10" xfId="0" applyNumberFormat="1" applyFont="1" applyBorder="1" applyAlignment="1" applyProtection="1">
      <alignment horizontal="left" vertical="center" wrapText="1" shrinkToFit="1"/>
      <protection hidden="1"/>
    </xf>
    <xf numFmtId="177" fontId="32" fillId="0" borderId="0" xfId="0" applyNumberFormat="1" applyFont="1" applyBorder="1" applyAlignment="1" applyProtection="1">
      <alignment horizontal="left" vertical="top" wrapText="1"/>
      <protection hidden="1"/>
    </xf>
    <xf numFmtId="177" fontId="21" fillId="0" borderId="0" xfId="0" applyNumberFormat="1" applyFont="1" applyBorder="1" applyAlignment="1" applyProtection="1">
      <alignment horizontal="center" vertical="center" wrapText="1"/>
      <protection hidden="1"/>
    </xf>
    <xf numFmtId="177" fontId="24" fillId="0" borderId="0" xfId="0" applyNumberFormat="1" applyFont="1" applyBorder="1" applyAlignment="1" applyProtection="1">
      <alignment horizontal="center" vertical="center" wrapText="1"/>
      <protection hidden="1"/>
    </xf>
    <xf numFmtId="177" fontId="24" fillId="0" borderId="0" xfId="0" applyNumberFormat="1" applyFont="1" applyBorder="1" applyAlignment="1" applyProtection="1">
      <alignment horizontal="center" vertical="center"/>
      <protection hidden="1"/>
    </xf>
    <xf numFmtId="0" fontId="19" fillId="0" borderId="0" xfId="0" applyFont="1" applyFill="1" applyBorder="1" applyAlignment="1">
      <alignment horizontal="left" vertical="center" wrapText="1"/>
    </xf>
    <xf numFmtId="177" fontId="22" fillId="0" borderId="0" xfId="0" applyNumberFormat="1" applyFont="1" applyBorder="1" applyAlignment="1" applyProtection="1">
      <alignment horizontal="center" vertical="center" shrinkToFit="1"/>
      <protection hidden="1"/>
    </xf>
    <xf numFmtId="177" fontId="22" fillId="0" borderId="0" xfId="0" applyNumberFormat="1" applyFont="1" applyBorder="1" applyAlignment="1" applyProtection="1">
      <alignment horizontal="center" vertical="center" wrapText="1"/>
      <protection hidden="1"/>
    </xf>
    <xf numFmtId="177" fontId="18" fillId="0" borderId="0" xfId="0" applyNumberFormat="1" applyFont="1" applyBorder="1" applyAlignment="1" applyProtection="1">
      <alignment horizontal="center" vertical="top" textRotation="255"/>
      <protection hidden="1"/>
    </xf>
    <xf numFmtId="177" fontId="26" fillId="0" borderId="0" xfId="0" applyNumberFormat="1" applyFont="1" applyBorder="1" applyAlignment="1" applyProtection="1">
      <alignment horizontal="right" wrapText="1"/>
      <protection hidden="1"/>
    </xf>
    <xf numFmtId="177" fontId="22" fillId="0" borderId="0" xfId="0" applyNumberFormat="1" applyFont="1" applyBorder="1" applyAlignment="1" applyProtection="1">
      <alignment horizontal="center" vertical="center" textRotation="255" wrapText="1"/>
      <protection hidden="1"/>
    </xf>
    <xf numFmtId="177" fontId="22" fillId="0" borderId="0" xfId="0" applyNumberFormat="1" applyFont="1" applyBorder="1" applyAlignment="1" applyProtection="1">
      <alignment horizontal="left" wrapText="1"/>
      <protection hidden="1"/>
    </xf>
    <xf numFmtId="177" fontId="22" fillId="0" borderId="5" xfId="0" applyNumberFormat="1" applyFont="1" applyBorder="1" applyAlignment="1" applyProtection="1">
      <alignment horizontal="left" wrapText="1"/>
      <protection hidden="1"/>
    </xf>
    <xf numFmtId="177" fontId="23" fillId="0" borderId="0" xfId="0" applyNumberFormat="1" applyFont="1" applyBorder="1" applyAlignment="1" applyProtection="1">
      <alignment horizontal="center" vertical="center" textRotation="255"/>
      <protection hidden="1"/>
    </xf>
    <xf numFmtId="177" fontId="18" fillId="0" borderId="0" xfId="0" applyNumberFormat="1" applyFont="1" applyBorder="1" applyAlignment="1" applyProtection="1">
      <alignment horizontal="center" textRotation="255"/>
      <protection hidden="1"/>
    </xf>
    <xf numFmtId="177" fontId="23" fillId="0" borderId="0" xfId="0" applyNumberFormat="1" applyFont="1" applyBorder="1" applyAlignment="1" applyProtection="1">
      <alignment horizontal="center" vertical="center" wrapText="1"/>
      <protection hidden="1"/>
    </xf>
    <xf numFmtId="177" fontId="24" fillId="0" borderId="18" xfId="0" applyNumberFormat="1" applyFont="1" applyBorder="1" applyAlignment="1" applyProtection="1">
      <alignment horizontal="center" vertical="center"/>
      <protection hidden="1"/>
    </xf>
    <xf numFmtId="177" fontId="24" fillId="0" borderId="24" xfId="0" applyNumberFormat="1" applyFont="1" applyBorder="1" applyAlignment="1" applyProtection="1">
      <alignment horizontal="center" vertical="center"/>
      <protection hidden="1"/>
    </xf>
    <xf numFmtId="177" fontId="24" fillId="0" borderId="25" xfId="0" applyNumberFormat="1" applyFont="1" applyBorder="1" applyAlignment="1" applyProtection="1">
      <alignment horizontal="center" vertical="center"/>
      <protection hidden="1"/>
    </xf>
    <xf numFmtId="177" fontId="21" fillId="0" borderId="26" xfId="0" applyNumberFormat="1" applyFont="1" applyBorder="1" applyAlignment="1" applyProtection="1">
      <alignment horizontal="center" vertical="center"/>
      <protection hidden="1"/>
    </xf>
    <xf numFmtId="177" fontId="21" fillId="0" borderId="24" xfId="0" applyNumberFormat="1" applyFont="1" applyBorder="1" applyAlignment="1" applyProtection="1">
      <alignment horizontal="center" vertical="center"/>
      <protection hidden="1"/>
    </xf>
    <xf numFmtId="177" fontId="21" fillId="0" borderId="25" xfId="0" applyNumberFormat="1" applyFont="1" applyBorder="1" applyAlignment="1" applyProtection="1">
      <alignment horizontal="center" vertical="center"/>
      <protection hidden="1"/>
    </xf>
    <xf numFmtId="177" fontId="21" fillId="0" borderId="18" xfId="0" applyNumberFormat="1" applyFont="1" applyBorder="1" applyAlignment="1" applyProtection="1">
      <alignment horizontal="distributed" vertical="center" indent="1"/>
      <protection hidden="1"/>
    </xf>
    <xf numFmtId="177" fontId="21" fillId="0" borderId="24" xfId="0" applyNumberFormat="1" applyFont="1" applyBorder="1" applyAlignment="1" applyProtection="1">
      <alignment horizontal="distributed" vertical="center" indent="1"/>
      <protection hidden="1"/>
    </xf>
    <xf numFmtId="177" fontId="21" fillId="0" borderId="27" xfId="0" applyNumberFormat="1" applyFont="1" applyBorder="1" applyAlignment="1" applyProtection="1">
      <alignment horizontal="distributed" vertical="center" indent="1"/>
      <protection hidden="1"/>
    </xf>
    <xf numFmtId="177" fontId="29" fillId="0" borderId="14" xfId="0" applyNumberFormat="1" applyFont="1" applyBorder="1" applyAlignment="1" applyProtection="1">
      <alignment horizontal="center" vertical="center"/>
      <protection hidden="1"/>
    </xf>
    <xf numFmtId="177" fontId="29" fillId="0" borderId="12" xfId="0" applyNumberFormat="1" applyFont="1" applyBorder="1" applyAlignment="1" applyProtection="1">
      <alignment horizontal="center" vertical="center"/>
      <protection hidden="1"/>
    </xf>
    <xf numFmtId="177" fontId="29" fillId="0" borderId="29" xfId="0" applyNumberFormat="1" applyFont="1" applyBorder="1" applyAlignment="1" applyProtection="1">
      <alignment horizontal="center" vertical="center"/>
      <protection hidden="1"/>
    </xf>
    <xf numFmtId="177" fontId="29" fillId="0" borderId="6" xfId="0" applyNumberFormat="1" applyFont="1" applyBorder="1" applyAlignment="1" applyProtection="1">
      <alignment horizontal="center" vertical="center"/>
      <protection hidden="1"/>
    </xf>
    <xf numFmtId="177" fontId="29" fillId="0" borderId="7" xfId="0" applyNumberFormat="1" applyFont="1" applyBorder="1" applyAlignment="1" applyProtection="1">
      <alignment horizontal="center" vertical="center"/>
      <protection hidden="1"/>
    </xf>
    <xf numFmtId="177" fontId="29" fillId="0" borderId="61" xfId="0" applyNumberFormat="1" applyFont="1" applyBorder="1" applyAlignment="1" applyProtection="1">
      <alignment horizontal="center" vertical="center"/>
      <protection hidden="1"/>
    </xf>
    <xf numFmtId="177" fontId="22" fillId="0" borderId="18" xfId="0" applyNumberFormat="1" applyFont="1" applyBorder="1" applyAlignment="1" applyProtection="1">
      <alignment horizontal="center" vertical="center"/>
      <protection hidden="1"/>
    </xf>
    <xf numFmtId="177" fontId="22" fillId="0" borderId="24" xfId="0" applyNumberFormat="1" applyFont="1" applyBorder="1" applyAlignment="1" applyProtection="1">
      <alignment horizontal="center" vertical="center"/>
      <protection hidden="1"/>
    </xf>
    <xf numFmtId="177" fontId="22" fillId="0" borderId="27" xfId="0" applyNumberFormat="1" applyFont="1" applyBorder="1" applyAlignment="1" applyProtection="1">
      <alignment horizontal="center" vertical="center"/>
      <protection hidden="1"/>
    </xf>
    <xf numFmtId="178" fontId="21" fillId="0" borderId="83" xfId="0" applyNumberFormat="1" applyFont="1" applyBorder="1" applyAlignment="1" applyProtection="1">
      <alignment horizontal="center" vertical="center"/>
      <protection hidden="1"/>
    </xf>
    <xf numFmtId="178" fontId="21" fillId="0" borderId="84" xfId="0" applyNumberFormat="1" applyFont="1" applyBorder="1" applyAlignment="1" applyProtection="1">
      <alignment horizontal="center" vertical="center"/>
      <protection hidden="1"/>
    </xf>
    <xf numFmtId="179" fontId="38" fillId="0" borderId="10" xfId="0" applyNumberFormat="1" applyFont="1" applyBorder="1" applyAlignment="1" applyProtection="1">
      <alignment horizontal="left" vertical="center" wrapText="1" shrinkToFit="1"/>
      <protection hidden="1"/>
    </xf>
    <xf numFmtId="0" fontId="38" fillId="0" borderId="10" xfId="0" applyNumberFormat="1" applyFont="1" applyBorder="1" applyAlignment="1" applyProtection="1">
      <alignment horizontal="left" vertical="center" wrapText="1" shrinkToFit="1"/>
      <protection hidden="1"/>
    </xf>
    <xf numFmtId="0" fontId="38" fillId="0" borderId="11" xfId="0" applyNumberFormat="1" applyFont="1" applyBorder="1" applyAlignment="1" applyProtection="1">
      <alignment horizontal="left" vertical="center" wrapText="1" shrinkToFit="1"/>
      <protection hidden="1"/>
    </xf>
    <xf numFmtId="177" fontId="23" fillId="0" borderId="32" xfId="0" applyNumberFormat="1" applyFont="1" applyBorder="1" applyAlignment="1" applyProtection="1">
      <alignment horizontal="left" vertical="center"/>
      <protection hidden="1"/>
    </xf>
    <xf numFmtId="177" fontId="23" fillId="0" borderId="12" xfId="0" applyNumberFormat="1" applyFont="1" applyBorder="1" applyAlignment="1" applyProtection="1">
      <alignment horizontal="left" vertical="center"/>
      <protection hidden="1"/>
    </xf>
    <xf numFmtId="177" fontId="23" fillId="0" borderId="13" xfId="0" applyNumberFormat="1" applyFont="1" applyBorder="1" applyAlignment="1" applyProtection="1">
      <alignment horizontal="left" vertical="center"/>
      <protection hidden="1"/>
    </xf>
    <xf numFmtId="177" fontId="23" fillId="0" borderId="2" xfId="0" applyNumberFormat="1" applyFont="1" applyBorder="1" applyAlignment="1" applyProtection="1">
      <alignment horizontal="center" vertical="center"/>
      <protection hidden="1"/>
    </xf>
    <xf numFmtId="177" fontId="4" fillId="0" borderId="18" xfId="0" applyNumberFormat="1" applyFont="1" applyBorder="1" applyAlignment="1" applyProtection="1">
      <alignment horizontal="right"/>
      <protection hidden="1"/>
    </xf>
    <xf numFmtId="177" fontId="3" fillId="0" borderId="24" xfId="0" applyNumberFormat="1" applyFont="1" applyBorder="1" applyAlignment="1" applyProtection="1">
      <alignment horizontal="right"/>
      <protection hidden="1"/>
    </xf>
    <xf numFmtId="177" fontId="3" fillId="0" borderId="37" xfId="0" applyNumberFormat="1" applyFont="1" applyBorder="1" applyAlignment="1" applyProtection="1">
      <alignment horizontal="right"/>
      <protection hidden="1"/>
    </xf>
    <xf numFmtId="177" fontId="3" fillId="0" borderId="36" xfId="0" applyNumberFormat="1" applyFont="1" applyBorder="1" applyAlignment="1" applyProtection="1">
      <alignment horizontal="right"/>
      <protection hidden="1"/>
    </xf>
    <xf numFmtId="178" fontId="0" fillId="0" borderId="43" xfId="0" applyNumberFormat="1" applyBorder="1" applyAlignment="1" applyProtection="1">
      <alignment horizontal="center" vertical="center"/>
      <protection hidden="1"/>
    </xf>
    <xf numFmtId="178" fontId="0" fillId="0" borderId="48" xfId="0" applyNumberFormat="1" applyBorder="1" applyAlignment="1" applyProtection="1">
      <alignment horizontal="center" vertical="center"/>
      <protection hidden="1"/>
    </xf>
    <xf numFmtId="178" fontId="0" fillId="0" borderId="39" xfId="0" applyNumberFormat="1" applyBorder="1" applyAlignment="1" applyProtection="1">
      <alignment horizontal="center" vertical="center"/>
      <protection hidden="1"/>
    </xf>
    <xf numFmtId="178" fontId="0" fillId="0" borderId="46" xfId="0" applyNumberFormat="1" applyBorder="1" applyAlignment="1" applyProtection="1">
      <alignment horizontal="center" vertical="center"/>
      <protection hidden="1"/>
    </xf>
    <xf numFmtId="177" fontId="5" fillId="0" borderId="0" xfId="0" applyNumberFormat="1" applyFont="1" applyAlignment="1" applyProtection="1">
      <alignment horizontal="center" vertical="center" textRotation="255"/>
      <protection hidden="1"/>
    </xf>
    <xf numFmtId="177" fontId="0" fillId="0" borderId="0" xfId="0" applyNumberFormat="1" applyBorder="1" applyAlignment="1" applyProtection="1">
      <alignment horizontal="center" vertical="center" textRotation="255"/>
      <protection hidden="1"/>
    </xf>
    <xf numFmtId="177" fontId="18" fillId="0" borderId="63" xfId="0" applyNumberFormat="1" applyFont="1" applyBorder="1" applyAlignment="1" applyProtection="1">
      <alignment horizontal="center" vertical="top" textRotation="255"/>
      <protection hidden="1"/>
    </xf>
    <xf numFmtId="177" fontId="18" fillId="0" borderId="64" xfId="0" applyNumberFormat="1" applyFont="1" applyBorder="1" applyAlignment="1" applyProtection="1">
      <alignment horizontal="center" vertical="top" textRotation="255"/>
      <protection hidden="1"/>
    </xf>
    <xf numFmtId="177" fontId="18" fillId="0" borderId="58" xfId="0" applyNumberFormat="1" applyFont="1" applyBorder="1" applyAlignment="1" applyProtection="1">
      <alignment horizontal="center" textRotation="255"/>
      <protection hidden="1"/>
    </xf>
    <xf numFmtId="177" fontId="18" fillId="0" borderId="62" xfId="0" applyNumberFormat="1" applyFont="1" applyBorder="1" applyAlignment="1" applyProtection="1">
      <alignment horizontal="center" textRotation="255"/>
      <protection hidden="1"/>
    </xf>
    <xf numFmtId="177" fontId="22" fillId="0" borderId="14" xfId="0" applyNumberFormat="1" applyFont="1" applyBorder="1" applyAlignment="1" applyProtection="1">
      <alignment horizontal="center" vertical="center" textRotation="255" wrapText="1"/>
      <protection hidden="1"/>
    </xf>
    <xf numFmtId="177" fontId="22" fillId="0" borderId="4" xfId="0" applyNumberFormat="1" applyFont="1" applyBorder="1" applyAlignment="1" applyProtection="1">
      <alignment horizontal="center" vertical="center" textRotation="255" wrapText="1"/>
      <protection hidden="1"/>
    </xf>
    <xf numFmtId="177" fontId="22" fillId="0" borderId="6" xfId="0" applyNumberFormat="1" applyFont="1" applyBorder="1" applyAlignment="1" applyProtection="1">
      <alignment horizontal="center" vertical="center" textRotation="255" wrapText="1"/>
      <protection hidden="1"/>
    </xf>
    <xf numFmtId="177" fontId="23" fillId="0" borderId="29" xfId="0" applyNumberFormat="1" applyFont="1" applyBorder="1" applyAlignment="1" applyProtection="1">
      <alignment horizontal="center" vertical="center" textRotation="255"/>
      <protection hidden="1"/>
    </xf>
    <xf numFmtId="177" fontId="23" fillId="0" borderId="30" xfId="0" applyNumberFormat="1" applyFont="1" applyBorder="1" applyAlignment="1" applyProtection="1">
      <alignment horizontal="center" vertical="center" textRotation="255"/>
      <protection hidden="1"/>
    </xf>
    <xf numFmtId="177" fontId="23" fillId="0" borderId="61" xfId="0" applyNumberFormat="1" applyFont="1" applyBorder="1" applyAlignment="1" applyProtection="1">
      <alignment horizontal="center" vertical="center" textRotation="255"/>
      <protection hidden="1"/>
    </xf>
    <xf numFmtId="177" fontId="22" fillId="0" borderId="32" xfId="0" applyNumberFormat="1" applyFont="1" applyBorder="1" applyAlignment="1" applyProtection="1">
      <alignment horizontal="center" vertical="center" shrinkToFit="1"/>
      <protection hidden="1"/>
    </xf>
    <xf numFmtId="177" fontId="22" fillId="0" borderId="12" xfId="0" applyNumberFormat="1" applyFont="1" applyBorder="1" applyAlignment="1" applyProtection="1">
      <alignment horizontal="center" vertical="center" shrinkToFit="1"/>
      <protection hidden="1"/>
    </xf>
    <xf numFmtId="177" fontId="22" fillId="0" borderId="29" xfId="0" applyNumberFormat="1" applyFont="1" applyBorder="1" applyAlignment="1" applyProtection="1">
      <alignment horizontal="center" vertical="center" shrinkToFit="1"/>
      <protection hidden="1"/>
    </xf>
    <xf numFmtId="177" fontId="22" fillId="0" borderId="66" xfId="0" applyNumberFormat="1" applyFont="1" applyBorder="1" applyAlignment="1" applyProtection="1">
      <alignment horizontal="center" vertical="center" wrapText="1"/>
      <protection hidden="1"/>
    </xf>
    <xf numFmtId="177" fontId="22" fillId="0" borderId="7" xfId="0" applyNumberFormat="1" applyFont="1" applyBorder="1" applyAlignment="1" applyProtection="1">
      <alignment horizontal="center" vertical="center" wrapText="1"/>
      <protection hidden="1"/>
    </xf>
    <xf numFmtId="177" fontId="22" fillId="0" borderId="61" xfId="0" applyNumberFormat="1" applyFont="1" applyBorder="1" applyAlignment="1" applyProtection="1">
      <alignment horizontal="center" vertical="center" wrapText="1"/>
      <protection hidden="1"/>
    </xf>
    <xf numFmtId="177" fontId="22" fillId="0" borderId="32" xfId="0" applyNumberFormat="1" applyFont="1" applyBorder="1" applyAlignment="1" applyProtection="1">
      <alignment horizontal="center" vertical="center"/>
      <protection hidden="1"/>
    </xf>
    <xf numFmtId="177" fontId="22" fillId="0" borderId="12" xfId="0" applyNumberFormat="1" applyFont="1" applyBorder="1" applyAlignment="1" applyProtection="1">
      <alignment horizontal="center" vertical="center"/>
      <protection hidden="1"/>
    </xf>
    <xf numFmtId="177" fontId="22" fillId="0" borderId="29" xfId="0" applyNumberFormat="1" applyFont="1" applyBorder="1" applyAlignment="1" applyProtection="1">
      <alignment horizontal="center" vertical="center"/>
      <protection hidden="1"/>
    </xf>
    <xf numFmtId="177" fontId="24" fillId="0" borderId="34" xfId="0" applyNumberFormat="1" applyFont="1" applyBorder="1" applyAlignment="1" applyProtection="1">
      <alignment horizontal="center" vertical="center"/>
      <protection hidden="1"/>
    </xf>
    <xf numFmtId="177" fontId="24" fillId="0" borderId="10" xfId="0" applyNumberFormat="1" applyFont="1" applyBorder="1" applyAlignment="1" applyProtection="1">
      <alignment horizontal="center" vertical="center"/>
      <protection hidden="1"/>
    </xf>
    <xf numFmtId="177" fontId="24" fillId="0" borderId="31" xfId="0" applyNumberFormat="1" applyFont="1" applyBorder="1" applyAlignment="1" applyProtection="1">
      <alignment horizontal="center" vertical="center"/>
      <protection hidden="1"/>
    </xf>
    <xf numFmtId="177" fontId="22" fillId="0" borderId="33" xfId="0" applyNumberFormat="1" applyFont="1" applyBorder="1" applyAlignment="1" applyProtection="1">
      <alignment horizontal="left" vertical="center" wrapText="1"/>
      <protection hidden="1"/>
    </xf>
    <xf numFmtId="177" fontId="22" fillId="0" borderId="30" xfId="0" applyNumberFormat="1" applyFont="1" applyBorder="1" applyAlignment="1" applyProtection="1">
      <alignment horizontal="left" vertical="center" wrapText="1"/>
      <protection hidden="1"/>
    </xf>
    <xf numFmtId="177" fontId="22" fillId="0" borderId="0" xfId="0" applyNumberFormat="1" applyFont="1" applyBorder="1" applyAlignment="1" applyProtection="1">
      <alignment horizontal="center" vertical="center"/>
      <protection hidden="1"/>
    </xf>
    <xf numFmtId="177" fontId="21" fillId="0" borderId="37" xfId="0" applyNumberFormat="1" applyFont="1" applyBorder="1" applyAlignment="1" applyProtection="1">
      <alignment horizontal="center" vertical="center"/>
      <protection hidden="1"/>
    </xf>
    <xf numFmtId="177" fontId="21" fillId="0" borderId="36" xfId="0" applyNumberFormat="1" applyFont="1" applyBorder="1" applyAlignment="1" applyProtection="1">
      <alignment horizontal="center" vertical="center"/>
      <protection hidden="1"/>
    </xf>
    <xf numFmtId="177" fontId="21" fillId="0" borderId="15" xfId="0" applyNumberFormat="1" applyFont="1" applyBorder="1" applyAlignment="1" applyProtection="1">
      <alignment horizontal="center" vertical="center"/>
      <protection hidden="1"/>
    </xf>
    <xf numFmtId="177" fontId="21" fillId="0" borderId="16" xfId="0" applyNumberFormat="1" applyFont="1" applyBorder="1" applyAlignment="1" applyProtection="1">
      <alignment horizontal="center" vertical="center"/>
      <protection hidden="1"/>
    </xf>
    <xf numFmtId="177" fontId="21" fillId="0" borderId="9" xfId="0" applyNumberFormat="1" applyFont="1" applyBorder="1" applyAlignment="1" applyProtection="1">
      <alignment horizontal="center" vertical="center"/>
      <protection hidden="1"/>
    </xf>
    <xf numFmtId="177" fontId="21" fillId="0" borderId="32" xfId="0" applyNumberFormat="1" applyFont="1" applyBorder="1" applyAlignment="1" applyProtection="1">
      <alignment horizontal="center" vertical="center" wrapText="1"/>
      <protection hidden="1"/>
    </xf>
    <xf numFmtId="177" fontId="21" fillId="0" borderId="12" xfId="0" applyNumberFormat="1" applyFont="1" applyBorder="1" applyAlignment="1" applyProtection="1">
      <alignment horizontal="center" vertical="center" wrapText="1"/>
      <protection hidden="1"/>
    </xf>
    <xf numFmtId="177" fontId="21" fillId="0" borderId="29" xfId="0" applyNumberFormat="1" applyFont="1" applyBorder="1" applyAlignment="1" applyProtection="1">
      <alignment horizontal="center" vertical="center" wrapText="1"/>
      <protection hidden="1"/>
    </xf>
    <xf numFmtId="177" fontId="27" fillId="0" borderId="33" xfId="0" applyNumberFormat="1" applyFont="1" applyBorder="1" applyAlignment="1" applyProtection="1">
      <alignment horizontal="left" vertical="center" wrapText="1" indent="1"/>
      <protection hidden="1"/>
    </xf>
    <xf numFmtId="177" fontId="27" fillId="0" borderId="0" xfId="0" applyNumberFormat="1" applyFont="1" applyBorder="1" applyAlignment="1" applyProtection="1">
      <alignment horizontal="left" vertical="center" wrapText="1" indent="1"/>
      <protection hidden="1"/>
    </xf>
    <xf numFmtId="177" fontId="27" fillId="0" borderId="30" xfId="0" applyNumberFormat="1" applyFont="1" applyBorder="1" applyAlignment="1" applyProtection="1">
      <alignment horizontal="left" vertical="center" wrapText="1" indent="1"/>
      <protection hidden="1"/>
    </xf>
    <xf numFmtId="177" fontId="27" fillId="0" borderId="34" xfId="0" applyNumberFormat="1" applyFont="1" applyBorder="1" applyAlignment="1" applyProtection="1">
      <alignment horizontal="left" vertical="center" wrapText="1" indent="1"/>
      <protection hidden="1"/>
    </xf>
    <xf numFmtId="177" fontId="27" fillId="0" borderId="10" xfId="0" applyNumberFormat="1" applyFont="1" applyBorder="1" applyAlignment="1" applyProtection="1">
      <alignment horizontal="left" vertical="center" wrapText="1" indent="1"/>
      <protection hidden="1"/>
    </xf>
    <xf numFmtId="177" fontId="27" fillId="0" borderId="31" xfId="0" applyNumberFormat="1" applyFont="1" applyBorder="1" applyAlignment="1" applyProtection="1">
      <alignment horizontal="left" vertical="center" wrapText="1" indent="1"/>
      <protection hidden="1"/>
    </xf>
    <xf numFmtId="177" fontId="21" fillId="0" borderId="29" xfId="0" applyNumberFormat="1" applyFont="1" applyBorder="1" applyAlignment="1" applyProtection="1">
      <alignment horizontal="center" vertical="center"/>
      <protection hidden="1"/>
    </xf>
    <xf numFmtId="177" fontId="21" fillId="0" borderId="31" xfId="0" applyNumberFormat="1" applyFont="1" applyBorder="1" applyAlignment="1" applyProtection="1">
      <alignment horizontal="center" vertical="center"/>
      <protection hidden="1"/>
    </xf>
    <xf numFmtId="177" fontId="24" fillId="0" borderId="4" xfId="0" applyNumberFormat="1" applyFont="1" applyBorder="1" applyAlignment="1" applyProtection="1">
      <alignment horizontal="center" vertical="center" textRotation="255"/>
      <protection hidden="1"/>
    </xf>
    <xf numFmtId="177" fontId="24" fillId="0" borderId="9" xfId="0" applyNumberFormat="1" applyFont="1" applyBorder="1" applyAlignment="1" applyProtection="1">
      <alignment horizontal="center" vertical="center" textRotation="255"/>
      <protection hidden="1"/>
    </xf>
    <xf numFmtId="177" fontId="21" fillId="0" borderId="18" xfId="0" applyNumberFormat="1" applyFont="1" applyBorder="1" applyAlignment="1" applyProtection="1">
      <alignment horizontal="center" vertical="center"/>
      <protection hidden="1"/>
    </xf>
    <xf numFmtId="177" fontId="23" fillId="0" borderId="14" xfId="0" applyNumberFormat="1" applyFont="1" applyBorder="1" applyAlignment="1" applyProtection="1">
      <alignment horizontal="center" vertical="center"/>
      <protection hidden="1"/>
    </xf>
    <xf numFmtId="177" fontId="23" fillId="0" borderId="12" xfId="0" applyNumberFormat="1" applyFont="1" applyBorder="1" applyAlignment="1" applyProtection="1">
      <alignment horizontal="center" vertical="center"/>
      <protection hidden="1"/>
    </xf>
    <xf numFmtId="177" fontId="55" fillId="0" borderId="23" xfId="0" applyNumberFormat="1" applyFont="1" applyBorder="1" applyAlignment="1" applyProtection="1">
      <alignment horizontal="center" vertical="center"/>
      <protection hidden="1"/>
    </xf>
    <xf numFmtId="177" fontId="55" fillId="0" borderId="19" xfId="0" applyNumberFormat="1" applyFont="1" applyBorder="1" applyAlignment="1" applyProtection="1">
      <alignment horizontal="center" vertical="center"/>
      <protection hidden="1"/>
    </xf>
    <xf numFmtId="177" fontId="55" fillId="0" borderId="35" xfId="0" applyNumberFormat="1" applyFont="1" applyBorder="1" applyAlignment="1" applyProtection="1">
      <alignment horizontal="center" vertical="center"/>
      <protection hidden="1"/>
    </xf>
    <xf numFmtId="177" fontId="55" fillId="0" borderId="28" xfId="0" applyNumberFormat="1" applyFont="1" applyBorder="1" applyAlignment="1" applyProtection="1">
      <alignment horizontal="center" vertical="center"/>
      <protection hidden="1"/>
    </xf>
    <xf numFmtId="177" fontId="55" fillId="0" borderId="20" xfId="0" applyNumberFormat="1" applyFont="1" applyBorder="1" applyAlignment="1" applyProtection="1">
      <alignment horizontal="center" vertical="center"/>
      <protection hidden="1"/>
    </xf>
    <xf numFmtId="179" fontId="33" fillId="0" borderId="37" xfId="0" applyNumberFormat="1" applyFont="1" applyBorder="1" applyAlignment="1" applyProtection="1">
      <alignment horizontal="center" vertical="center"/>
      <protection hidden="1"/>
    </xf>
    <xf numFmtId="179" fontId="33" fillId="0" borderId="36" xfId="0" applyNumberFormat="1" applyFont="1" applyBorder="1" applyAlignment="1" applyProtection="1">
      <alignment horizontal="center" vertical="center"/>
      <protection hidden="1"/>
    </xf>
    <xf numFmtId="179" fontId="33" fillId="0" borderId="56" xfId="0" applyNumberFormat="1" applyFont="1" applyBorder="1" applyAlignment="1" applyProtection="1">
      <alignment horizontal="center" vertical="center"/>
      <protection hidden="1"/>
    </xf>
    <xf numFmtId="177" fontId="21" fillId="0" borderId="30" xfId="0" applyNumberFormat="1" applyFont="1" applyBorder="1" applyAlignment="1" applyProtection="1">
      <alignment horizontal="center" vertical="center"/>
      <protection hidden="1"/>
    </xf>
    <xf numFmtId="177" fontId="22" fillId="0" borderId="34" xfId="0" applyNumberFormat="1" applyFont="1" applyBorder="1" applyAlignment="1" applyProtection="1">
      <alignment horizontal="center" vertical="center"/>
      <protection hidden="1"/>
    </xf>
    <xf numFmtId="177" fontId="22" fillId="0" borderId="10" xfId="0" applyNumberFormat="1" applyFont="1" applyBorder="1" applyAlignment="1" applyProtection="1">
      <alignment horizontal="center" vertical="center"/>
      <protection hidden="1"/>
    </xf>
    <xf numFmtId="178" fontId="0" fillId="0" borderId="5" xfId="0" applyNumberFormat="1" applyBorder="1" applyAlignment="1" applyProtection="1">
      <alignment horizontal="center" vertical="center"/>
      <protection hidden="1"/>
    </xf>
    <xf numFmtId="178" fontId="0" fillId="0" borderId="11" xfId="0" applyNumberFormat="1" applyBorder="1" applyAlignment="1" applyProtection="1">
      <alignment horizontal="center" vertical="center"/>
      <protection hidden="1"/>
    </xf>
    <xf numFmtId="177" fontId="56" fillId="0" borderId="0" xfId="0" applyNumberFormat="1" applyFont="1" applyAlignment="1" applyProtection="1">
      <alignment horizontal="left" vertical="center"/>
      <protection hidden="1"/>
    </xf>
    <xf numFmtId="177" fontId="20" fillId="0" borderId="2" xfId="0" applyNumberFormat="1" applyFont="1" applyBorder="1" applyAlignment="1" applyProtection="1">
      <alignment horizontal="left" wrapText="1"/>
      <protection hidden="1"/>
    </xf>
    <xf numFmtId="177" fontId="20" fillId="0" borderId="3" xfId="0" applyNumberFormat="1" applyFont="1" applyBorder="1" applyAlignment="1" applyProtection="1">
      <alignment horizontal="left" wrapText="1"/>
      <protection hidden="1"/>
    </xf>
    <xf numFmtId="177" fontId="20" fillId="0" borderId="0" xfId="0" applyNumberFormat="1" applyFont="1" applyBorder="1" applyAlignment="1" applyProtection="1">
      <alignment horizontal="left" wrapText="1"/>
      <protection hidden="1"/>
    </xf>
    <xf numFmtId="177" fontId="20" fillId="0" borderId="5" xfId="0" applyNumberFormat="1" applyFont="1" applyBorder="1" applyAlignment="1" applyProtection="1">
      <alignment horizontal="left" wrapText="1"/>
      <protection hidden="1"/>
    </xf>
    <xf numFmtId="177" fontId="0" fillId="0" borderId="54" xfId="0" applyNumberFormat="1" applyBorder="1" applyAlignment="1" applyProtection="1">
      <alignment horizontal="center" vertical="center" textRotation="255"/>
      <protection hidden="1"/>
    </xf>
    <xf numFmtId="177" fontId="4" fillId="0" borderId="4" xfId="0" applyNumberFormat="1" applyFont="1" applyBorder="1" applyAlignment="1" applyProtection="1">
      <alignment horizontal="left" vertical="center" wrapText="1"/>
      <protection hidden="1"/>
    </xf>
    <xf numFmtId="177" fontId="4" fillId="0" borderId="4" xfId="0" applyNumberFormat="1" applyFont="1" applyBorder="1" applyAlignment="1" applyProtection="1">
      <alignment horizontal="left" vertical="center"/>
      <protection hidden="1"/>
    </xf>
    <xf numFmtId="177" fontId="4" fillId="0" borderId="6" xfId="0" applyNumberFormat="1" applyFont="1" applyBorder="1" applyAlignment="1" applyProtection="1">
      <alignment horizontal="left" vertical="center"/>
      <protection hidden="1"/>
    </xf>
    <xf numFmtId="177" fontId="4" fillId="0" borderId="7" xfId="0" applyNumberFormat="1" applyFont="1" applyBorder="1" applyAlignment="1" applyProtection="1">
      <alignment horizontal="left" vertical="center"/>
      <protection hidden="1"/>
    </xf>
    <xf numFmtId="178" fontId="0" fillId="0" borderId="50" xfId="0" applyNumberFormat="1" applyBorder="1" applyAlignment="1" applyProtection="1">
      <alignment horizontal="center" vertical="center"/>
      <protection hidden="1"/>
    </xf>
    <xf numFmtId="178" fontId="0" fillId="0" borderId="53" xfId="0" applyNumberFormat="1" applyBorder="1" applyAlignment="1" applyProtection="1">
      <alignment horizontal="center" vertical="center"/>
      <protection hidden="1"/>
    </xf>
    <xf numFmtId="177" fontId="21" fillId="0" borderId="0" xfId="0" applyNumberFormat="1" applyFont="1" applyBorder="1" applyAlignment="1" applyProtection="1">
      <alignment horizontal="right" vertical="center"/>
      <protection hidden="1"/>
    </xf>
    <xf numFmtId="177" fontId="21" fillId="0" borderId="5" xfId="0" applyNumberFormat="1" applyFont="1" applyBorder="1" applyAlignment="1" applyProtection="1">
      <alignment horizontal="right" vertical="center"/>
      <protection hidden="1"/>
    </xf>
    <xf numFmtId="177" fontId="38" fillId="0" borderId="2" xfId="0" applyNumberFormat="1" applyFont="1" applyBorder="1" applyAlignment="1" applyProtection="1">
      <alignment horizontal="left" vertical="center"/>
      <protection hidden="1"/>
    </xf>
    <xf numFmtId="177" fontId="21" fillId="0" borderId="68" xfId="0" applyNumberFormat="1" applyFont="1" applyBorder="1" applyAlignment="1" applyProtection="1">
      <alignment horizontal="center" vertical="center"/>
      <protection hidden="1"/>
    </xf>
    <xf numFmtId="177" fontId="21" fillId="0" borderId="2" xfId="0" applyNumberFormat="1" applyFont="1" applyBorder="1" applyAlignment="1" applyProtection="1">
      <alignment horizontal="center" vertical="center"/>
      <protection hidden="1"/>
    </xf>
    <xf numFmtId="177" fontId="21" fillId="0" borderId="65" xfId="0" applyNumberFormat="1" applyFont="1" applyBorder="1" applyAlignment="1" applyProtection="1">
      <alignment horizontal="center" vertical="center"/>
      <protection hidden="1"/>
    </xf>
    <xf numFmtId="0" fontId="29" fillId="0" borderId="28" xfId="0" applyNumberFormat="1" applyFont="1" applyBorder="1" applyAlignment="1" applyProtection="1">
      <alignment horizontal="center" vertical="center"/>
      <protection hidden="1"/>
    </xf>
    <xf numFmtId="0" fontId="29" fillId="0" borderId="19" xfId="0" applyNumberFormat="1" applyFont="1" applyBorder="1" applyAlignment="1" applyProtection="1">
      <alignment horizontal="center" vertical="center"/>
      <protection hidden="1"/>
    </xf>
    <xf numFmtId="0" fontId="29" fillId="0" borderId="20" xfId="0" applyNumberFormat="1" applyFont="1" applyBorder="1" applyAlignment="1" applyProtection="1">
      <alignment horizontal="center" vertical="center"/>
      <protection hidden="1"/>
    </xf>
    <xf numFmtId="178" fontId="29" fillId="0" borderId="39" xfId="0" applyNumberFormat="1" applyFont="1" applyBorder="1" applyAlignment="1" applyProtection="1">
      <alignment horizontal="center" vertical="center"/>
      <protection hidden="1"/>
    </xf>
    <xf numFmtId="178" fontId="29" fillId="0" borderId="46" xfId="0" applyNumberFormat="1" applyFont="1" applyBorder="1" applyAlignment="1" applyProtection="1">
      <alignment horizontal="center" vertical="center"/>
      <protection hidden="1"/>
    </xf>
    <xf numFmtId="179" fontId="29" fillId="0" borderId="0" xfId="0" applyNumberFormat="1" applyFont="1" applyBorder="1" applyAlignment="1" applyProtection="1">
      <alignment horizontal="left" vertical="center" wrapText="1" shrinkToFit="1"/>
      <protection hidden="1"/>
    </xf>
    <xf numFmtId="179" fontId="38" fillId="0" borderId="0" xfId="0" applyNumberFormat="1" applyFont="1" applyBorder="1" applyAlignment="1" applyProtection="1">
      <alignment horizontal="left" vertical="center" wrapText="1" shrinkToFit="1"/>
      <protection hidden="1"/>
    </xf>
    <xf numFmtId="179" fontId="0" fillId="0" borderId="0" xfId="0" applyNumberFormat="1" applyBorder="1" applyAlignment="1" applyProtection="1">
      <alignment horizontal="left" vertical="center" wrapText="1" shrinkToFit="1"/>
      <protection hidden="1"/>
    </xf>
    <xf numFmtId="178" fontId="29" fillId="0" borderId="50" xfId="0" applyNumberFormat="1" applyFont="1" applyBorder="1" applyAlignment="1" applyProtection="1">
      <alignment horizontal="center" vertical="center"/>
      <protection hidden="1"/>
    </xf>
    <xf numFmtId="178" fontId="29" fillId="0" borderId="53" xfId="0" applyNumberFormat="1" applyFont="1" applyBorder="1" applyAlignment="1" applyProtection="1">
      <alignment horizontal="center" vertical="center"/>
      <protection hidden="1"/>
    </xf>
    <xf numFmtId="177" fontId="39" fillId="0" borderId="67" xfId="0" applyNumberFormat="1" applyFont="1" applyBorder="1" applyAlignment="1" applyProtection="1">
      <alignment horizontal="center" vertical="center" textRotation="255"/>
      <protection hidden="1"/>
    </xf>
    <xf numFmtId="177" fontId="39" fillId="0" borderId="63" xfId="0" applyNumberFormat="1" applyFont="1" applyBorder="1" applyAlignment="1" applyProtection="1">
      <alignment horizontal="center" vertical="center" textRotation="255"/>
      <protection hidden="1"/>
    </xf>
    <xf numFmtId="177" fontId="39" fillId="0" borderId="64" xfId="0" applyNumberFormat="1" applyFont="1" applyBorder="1" applyAlignment="1" applyProtection="1">
      <alignment horizontal="center" vertical="center" textRotation="255"/>
      <protection hidden="1"/>
    </xf>
    <xf numFmtId="0" fontId="19" fillId="0" borderId="12" xfId="0" applyFont="1" applyFill="1" applyBorder="1" applyAlignment="1">
      <alignment horizontal="left" vertical="center" wrapText="1"/>
    </xf>
    <xf numFmtId="0" fontId="19" fillId="0" borderId="13"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19" fillId="0" borderId="7" xfId="0" applyFont="1" applyFill="1" applyBorder="1" applyAlignment="1">
      <alignment horizontal="left" vertical="center" wrapText="1"/>
    </xf>
    <xf numFmtId="0" fontId="19" fillId="0" borderId="8" xfId="0" applyFont="1" applyFill="1" applyBorder="1" applyAlignment="1">
      <alignment horizontal="left" vertical="center" wrapText="1"/>
    </xf>
    <xf numFmtId="177" fontId="19" fillId="0" borderId="12" xfId="0" applyNumberFormat="1" applyFont="1" applyFill="1" applyBorder="1" applyAlignment="1">
      <alignment horizontal="left" vertical="center" wrapText="1"/>
    </xf>
    <xf numFmtId="177" fontId="4" fillId="0" borderId="24" xfId="0" applyNumberFormat="1" applyFont="1" applyBorder="1" applyAlignment="1" applyProtection="1">
      <alignment horizontal="right"/>
      <protection hidden="1"/>
    </xf>
    <xf numFmtId="177" fontId="22" fillId="0" borderId="32" xfId="0" applyNumberFormat="1" applyFont="1" applyBorder="1" applyAlignment="1" applyProtection="1">
      <alignment horizontal="center" vertical="center" wrapText="1"/>
      <protection hidden="1"/>
    </xf>
    <xf numFmtId="177" fontId="22" fillId="0" borderId="12" xfId="0" applyNumberFormat="1" applyFont="1" applyBorder="1" applyAlignment="1" applyProtection="1">
      <alignment horizontal="center" vertical="center" wrapText="1"/>
      <protection hidden="1"/>
    </xf>
    <xf numFmtId="177" fontId="22" fillId="0" borderId="29" xfId="0" applyNumberFormat="1" applyFont="1" applyBorder="1" applyAlignment="1" applyProtection="1">
      <alignment horizontal="center" vertical="center" wrapText="1"/>
      <protection hidden="1"/>
    </xf>
  </cellXfs>
  <cellStyles count="1">
    <cellStyle name="標準" xfId="0" builtinId="0"/>
  </cellStyles>
  <dxfs count="11">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rgb="FFFFC000"/>
        </patternFill>
      </fill>
    </dxf>
    <dxf>
      <fill>
        <patternFill>
          <bgColor rgb="FFFFC000"/>
        </patternFill>
      </fill>
    </dxf>
    <dxf>
      <fill>
        <patternFill>
          <bgColor rgb="FFFFC000"/>
        </patternFill>
      </fill>
    </dxf>
    <dxf>
      <fill>
        <patternFill patternType="none">
          <bgColor auto="1"/>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95250</xdr:colOff>
      <xdr:row>2</xdr:row>
      <xdr:rowOff>66675</xdr:rowOff>
    </xdr:from>
    <xdr:to>
      <xdr:col>15</xdr:col>
      <xdr:colOff>111225</xdr:colOff>
      <xdr:row>3</xdr:row>
      <xdr:rowOff>82650</xdr:rowOff>
    </xdr:to>
    <xdr:pic>
      <xdr:nvPicPr>
        <xdr:cNvPr id="10" name="図 5">
          <a:extLst>
            <a:ext uri="{FF2B5EF4-FFF2-40B4-BE49-F238E27FC236}">
              <a16:creationId xmlns:a16="http://schemas.microsoft.com/office/drawing/2014/main" id="{00000000-0008-0000-01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05125" y="504825"/>
          <a:ext cx="216000" cy="21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31</xdr:col>
      <xdr:colOff>95250</xdr:colOff>
      <xdr:row>2</xdr:row>
      <xdr:rowOff>66675</xdr:rowOff>
    </xdr:from>
    <xdr:ext cx="216000" cy="216000"/>
    <xdr:pic>
      <xdr:nvPicPr>
        <xdr:cNvPr id="6" name="図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10300" y="504825"/>
          <a:ext cx="216000" cy="21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48</xdr:col>
      <xdr:colOff>95250</xdr:colOff>
      <xdr:row>2</xdr:row>
      <xdr:rowOff>66675</xdr:rowOff>
    </xdr:from>
    <xdr:ext cx="216000" cy="216000"/>
    <xdr:pic>
      <xdr:nvPicPr>
        <xdr:cNvPr id="7" name="図 5">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15475" y="504825"/>
          <a:ext cx="216000" cy="21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21</xdr:col>
      <xdr:colOff>133350</xdr:colOff>
      <xdr:row>33</xdr:row>
      <xdr:rowOff>85725</xdr:rowOff>
    </xdr:from>
    <xdr:to>
      <xdr:col>26</xdr:col>
      <xdr:colOff>47624</xdr:colOff>
      <xdr:row>36</xdr:row>
      <xdr:rowOff>133350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4191000" y="6867525"/>
          <a:ext cx="971549" cy="266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chemeClr val="bg1">
                  <a:lumMod val="50000"/>
                </a:schemeClr>
              </a:solidFill>
            </a:rPr>
            <a:t>切り取り線</a:t>
          </a:r>
        </a:p>
      </xdr:txBody>
    </xdr:sp>
    <xdr:clientData/>
  </xdr:twoCellAnchor>
  <xdr:oneCellAnchor>
    <xdr:from>
      <xdr:col>31</xdr:col>
      <xdr:colOff>95250</xdr:colOff>
      <xdr:row>2</xdr:row>
      <xdr:rowOff>66675</xdr:rowOff>
    </xdr:from>
    <xdr:ext cx="216000" cy="216000"/>
    <xdr:pic>
      <xdr:nvPicPr>
        <xdr:cNvPr id="8" name="図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10300" y="504825"/>
          <a:ext cx="216000" cy="21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48</xdr:col>
      <xdr:colOff>95250</xdr:colOff>
      <xdr:row>2</xdr:row>
      <xdr:rowOff>66675</xdr:rowOff>
    </xdr:from>
    <xdr:ext cx="216000" cy="216000"/>
    <xdr:pic>
      <xdr:nvPicPr>
        <xdr:cNvPr id="9" name="図 5">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15475" y="504825"/>
          <a:ext cx="216000" cy="21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テーマ">
  <a:themeElements>
    <a:clrScheme name="スリップストリーム">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DJ248"/>
  <sheetViews>
    <sheetView showGridLines="0" tabSelected="1" zoomScale="70" zoomScaleNormal="70" workbookViewId="0">
      <selection activeCell="C20" sqref="C20:Y20"/>
    </sheetView>
  </sheetViews>
  <sheetFormatPr defaultColWidth="2.625" defaultRowHeight="13.5"/>
  <cols>
    <col min="1" max="1" width="1.875" customWidth="1"/>
    <col min="2" max="2" width="2.875" customWidth="1"/>
    <col min="3" max="7" width="2.875" bestFit="1" customWidth="1"/>
    <col min="24" max="24" width="2.5" customWidth="1"/>
    <col min="28" max="28" width="18.625" customWidth="1"/>
    <col min="29" max="29" width="58.625" customWidth="1"/>
    <col min="30" max="32" width="11.125" style="1" customWidth="1"/>
    <col min="33" max="33" width="4.875" style="1" customWidth="1"/>
    <col min="34" max="34" width="2.625" style="1" customWidth="1"/>
    <col min="35" max="114" width="2.625" style="1"/>
  </cols>
  <sheetData>
    <row r="1" spans="1:51" ht="15" customHeight="1">
      <c r="A1" s="88"/>
      <c r="B1" s="193" t="s">
        <v>114</v>
      </c>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row>
    <row r="2" spans="1:51" ht="22.5" customHeight="1" thickBot="1">
      <c r="A2" s="1"/>
      <c r="B2" s="193"/>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E2" s="22"/>
    </row>
    <row r="3" spans="1:51" ht="38.25" customHeight="1" thickTop="1" thickBot="1">
      <c r="A3" s="1"/>
      <c r="B3" s="200" t="s">
        <v>102</v>
      </c>
      <c r="C3" s="201"/>
      <c r="D3" s="201"/>
      <c r="E3" s="201"/>
      <c r="F3" s="201"/>
      <c r="G3" s="201"/>
      <c r="H3" s="201"/>
      <c r="I3" s="201"/>
      <c r="J3" s="201"/>
      <c r="K3" s="201"/>
      <c r="L3" s="202"/>
      <c r="M3" s="95"/>
      <c r="N3" s="95"/>
      <c r="O3" s="95"/>
      <c r="P3" s="95"/>
      <c r="Q3" s="95"/>
      <c r="R3" s="95"/>
      <c r="S3" s="95"/>
      <c r="T3" s="95"/>
      <c r="U3" s="95"/>
      <c r="V3" s="95"/>
      <c r="W3" s="95"/>
      <c r="X3" s="95"/>
      <c r="Y3" s="95"/>
      <c r="Z3" s="95"/>
      <c r="AA3" s="95"/>
      <c r="AB3" s="9"/>
      <c r="AC3" s="95"/>
      <c r="AE3" s="21"/>
    </row>
    <row r="4" spans="1:51" ht="151.5" customHeight="1" thickTop="1">
      <c r="A4" s="1"/>
      <c r="B4" s="197" t="s">
        <v>109</v>
      </c>
      <c r="C4" s="198"/>
      <c r="D4" s="198"/>
      <c r="E4" s="198"/>
      <c r="F4" s="198"/>
      <c r="G4" s="198"/>
      <c r="H4" s="198"/>
      <c r="I4" s="198"/>
      <c r="J4" s="198"/>
      <c r="K4" s="198"/>
      <c r="L4" s="198"/>
      <c r="M4" s="198"/>
      <c r="N4" s="198"/>
      <c r="O4" s="198"/>
      <c r="P4" s="198"/>
      <c r="Q4" s="198"/>
      <c r="R4" s="198"/>
      <c r="S4" s="198"/>
      <c r="T4" s="198"/>
      <c r="U4" s="198"/>
      <c r="V4" s="198"/>
      <c r="W4" s="198"/>
      <c r="X4" s="198"/>
      <c r="Y4" s="198"/>
      <c r="Z4" s="198"/>
      <c r="AA4" s="198"/>
      <c r="AB4" s="199"/>
      <c r="AC4" s="265" t="str">
        <f>IF(L10="","","退職所得に係る市県民税を納入される際は、このシートの下部にある「納入申告書入力フォーム」への入力もしてください。「市民税・県民税　納入申告書」に自動反映されます")</f>
        <v/>
      </c>
      <c r="AD4" s="265"/>
      <c r="AE4" s="265"/>
      <c r="AF4" s="265"/>
      <c r="AG4" s="265"/>
      <c r="AH4" s="265"/>
      <c r="AI4" s="265"/>
      <c r="AJ4" s="265"/>
      <c r="AK4" s="265"/>
      <c r="AL4" s="265"/>
      <c r="AM4" s="265"/>
      <c r="AN4" s="265"/>
      <c r="AO4" s="265"/>
      <c r="AP4" s="265"/>
      <c r="AQ4" s="265"/>
      <c r="AR4" s="265"/>
      <c r="AS4" s="265"/>
      <c r="AT4" s="265"/>
      <c r="AU4" s="265"/>
      <c r="AV4" s="265"/>
      <c r="AW4" s="265"/>
      <c r="AX4" s="265"/>
      <c r="AY4" s="265"/>
    </row>
    <row r="5" spans="1:51" ht="54.75" customHeight="1" thickBot="1">
      <c r="A5" s="2"/>
      <c r="B5" s="194" t="s">
        <v>103</v>
      </c>
      <c r="C5" s="195"/>
      <c r="D5" s="195"/>
      <c r="E5" s="195"/>
      <c r="F5" s="195"/>
      <c r="G5" s="195"/>
      <c r="H5" s="195"/>
      <c r="I5" s="195"/>
      <c r="J5" s="195"/>
      <c r="K5" s="195"/>
      <c r="L5" s="195"/>
      <c r="M5" s="195"/>
      <c r="N5" s="195"/>
      <c r="O5" s="195"/>
      <c r="P5" s="195"/>
      <c r="Q5" s="195"/>
      <c r="R5" s="195"/>
      <c r="S5" s="195"/>
      <c r="T5" s="195"/>
      <c r="U5" s="195"/>
      <c r="V5" s="195"/>
      <c r="W5" s="195"/>
      <c r="X5" s="195"/>
      <c r="Y5" s="195"/>
      <c r="Z5" s="195"/>
      <c r="AA5" s="195"/>
      <c r="AB5" s="196"/>
      <c r="AC5" s="265"/>
      <c r="AD5" s="265"/>
      <c r="AE5" s="265"/>
      <c r="AF5" s="265"/>
      <c r="AG5" s="265"/>
      <c r="AH5" s="265"/>
      <c r="AI5" s="265"/>
      <c r="AJ5" s="265"/>
      <c r="AK5" s="265"/>
      <c r="AL5" s="265"/>
      <c r="AM5" s="265"/>
      <c r="AN5" s="265"/>
      <c r="AO5" s="265"/>
      <c r="AP5" s="265"/>
      <c r="AQ5" s="265"/>
      <c r="AR5" s="265"/>
      <c r="AS5" s="265"/>
      <c r="AT5" s="265"/>
      <c r="AU5" s="265"/>
      <c r="AV5" s="265"/>
      <c r="AW5" s="265"/>
      <c r="AX5" s="265"/>
      <c r="AY5" s="265"/>
    </row>
    <row r="6" spans="1:51" ht="33.75" customHeight="1" thickTop="1" thickBot="1">
      <c r="A6" s="2"/>
      <c r="B6" s="185" t="s">
        <v>99</v>
      </c>
      <c r="C6" s="183"/>
      <c r="D6" s="183"/>
      <c r="E6" s="183"/>
      <c r="F6" s="183"/>
      <c r="G6" s="183"/>
      <c r="H6" s="184"/>
      <c r="I6" s="183"/>
      <c r="J6" s="8"/>
      <c r="K6" s="8"/>
      <c r="L6" s="8"/>
      <c r="M6" s="8"/>
      <c r="N6" s="8"/>
      <c r="O6" s="10"/>
      <c r="P6" s="10"/>
      <c r="Q6" s="10"/>
      <c r="R6" s="10"/>
      <c r="S6" s="10"/>
      <c r="T6" s="10"/>
      <c r="U6" s="10"/>
      <c r="V6" s="10"/>
      <c r="W6" s="10"/>
      <c r="X6" s="10"/>
      <c r="Y6" s="10"/>
      <c r="Z6" s="10"/>
      <c r="AA6" s="10"/>
      <c r="AB6" s="10"/>
      <c r="AC6" s="265"/>
      <c r="AD6" s="265"/>
      <c r="AE6" s="265"/>
      <c r="AF6" s="265"/>
      <c r="AG6" s="265"/>
      <c r="AH6" s="265"/>
      <c r="AI6" s="265"/>
      <c r="AJ6" s="265"/>
      <c r="AK6" s="265"/>
      <c r="AL6" s="265"/>
      <c r="AM6" s="265"/>
      <c r="AN6" s="265"/>
      <c r="AO6" s="265"/>
      <c r="AP6" s="265"/>
      <c r="AQ6" s="265"/>
      <c r="AR6" s="265"/>
      <c r="AS6" s="265"/>
      <c r="AT6" s="265"/>
      <c r="AU6" s="265"/>
      <c r="AV6" s="265"/>
      <c r="AW6" s="265"/>
      <c r="AX6" s="265"/>
      <c r="AY6" s="265"/>
    </row>
    <row r="7" spans="1:51" ht="30" customHeight="1" thickBot="1">
      <c r="A7" s="1"/>
      <c r="B7" s="243" t="s">
        <v>59</v>
      </c>
      <c r="C7" s="244"/>
      <c r="D7" s="244"/>
      <c r="E7" s="244"/>
      <c r="F7" s="244"/>
      <c r="G7" s="244"/>
      <c r="H7" s="244"/>
      <c r="I7" s="244"/>
      <c r="J7" s="244"/>
      <c r="K7" s="244"/>
      <c r="L7" s="225" t="s">
        <v>62</v>
      </c>
      <c r="M7" s="220"/>
      <c r="N7" s="220"/>
      <c r="O7" s="235"/>
      <c r="P7" s="235"/>
      <c r="Q7" s="235"/>
      <c r="R7" s="235"/>
      <c r="S7" s="223" t="s">
        <v>1</v>
      </c>
      <c r="T7" s="223"/>
      <c r="U7" s="235"/>
      <c r="V7" s="235"/>
      <c r="W7" s="235"/>
      <c r="X7" s="235"/>
      <c r="Y7" s="223" t="s">
        <v>2</v>
      </c>
      <c r="Z7" s="223"/>
      <c r="AA7" s="224"/>
      <c r="AB7" s="9"/>
      <c r="AC7" s="96" t="str">
        <f>IF(OR(O7="",U7=""),"入力されていません","")</f>
        <v>入力されていません</v>
      </c>
      <c r="AE7" s="22"/>
      <c r="AK7" s="2"/>
    </row>
    <row r="8" spans="1:51" ht="33.75" customHeight="1" thickBot="1">
      <c r="A8" s="1"/>
      <c r="B8" s="240" t="s">
        <v>58</v>
      </c>
      <c r="C8" s="241"/>
      <c r="D8" s="241"/>
      <c r="E8" s="241"/>
      <c r="F8" s="241"/>
      <c r="G8" s="241"/>
      <c r="H8" s="241"/>
      <c r="I8" s="241"/>
      <c r="J8" s="241"/>
      <c r="K8" s="242"/>
      <c r="L8" s="245"/>
      <c r="M8" s="245"/>
      <c r="N8" s="245"/>
      <c r="O8" s="245"/>
      <c r="P8" s="245"/>
      <c r="Q8" s="245"/>
      <c r="R8" s="245"/>
      <c r="S8" s="245"/>
      <c r="T8" s="245"/>
      <c r="U8" s="245"/>
      <c r="V8" s="245"/>
      <c r="W8" s="245"/>
      <c r="X8" s="245"/>
      <c r="Y8" s="245"/>
      <c r="Z8" s="245"/>
      <c r="AA8" s="246"/>
      <c r="AB8" s="9"/>
      <c r="AC8" s="97" t="str">
        <f>IF(L8="","入力されていません","")</f>
        <v>入力されていません</v>
      </c>
      <c r="AE8" s="22"/>
    </row>
    <row r="9" spans="1:51" ht="33.75" customHeight="1" thickBot="1">
      <c r="A9" s="1"/>
      <c r="B9" s="230" t="s">
        <v>24</v>
      </c>
      <c r="C9" s="231"/>
      <c r="D9" s="263" t="s">
        <v>23</v>
      </c>
      <c r="E9" s="263"/>
      <c r="F9" s="263"/>
      <c r="G9" s="263"/>
      <c r="H9" s="263"/>
      <c r="I9" s="263"/>
      <c r="J9" s="263"/>
      <c r="K9" s="264"/>
      <c r="L9" s="227"/>
      <c r="M9" s="228"/>
      <c r="N9" s="228"/>
      <c r="O9" s="228"/>
      <c r="P9" s="228"/>
      <c r="Q9" s="228"/>
      <c r="R9" s="228"/>
      <c r="S9" s="228"/>
      <c r="T9" s="228"/>
      <c r="U9" s="228"/>
      <c r="V9" s="228"/>
      <c r="W9" s="228"/>
      <c r="X9" s="228"/>
      <c r="Y9" s="228"/>
      <c r="Z9" s="228"/>
      <c r="AA9" s="229"/>
      <c r="AB9" s="189" t="s">
        <v>108</v>
      </c>
      <c r="AC9" s="180" t="str">
        <f>IF(L9="","",IF(MOD(L9,100)=0,"","100円未満の端数を含む金額の記入はできません。"))</f>
        <v/>
      </c>
    </row>
    <row r="10" spans="1:51" ht="33.75" customHeight="1" thickBot="1">
      <c r="A10" s="1"/>
      <c r="B10" s="230"/>
      <c r="C10" s="231"/>
      <c r="D10" s="223" t="s">
        <v>3</v>
      </c>
      <c r="E10" s="223"/>
      <c r="F10" s="223"/>
      <c r="G10" s="223"/>
      <c r="H10" s="223"/>
      <c r="I10" s="223"/>
      <c r="J10" s="223"/>
      <c r="K10" s="224"/>
      <c r="L10" s="227"/>
      <c r="M10" s="228"/>
      <c r="N10" s="228"/>
      <c r="O10" s="228"/>
      <c r="P10" s="228"/>
      <c r="Q10" s="228"/>
      <c r="R10" s="228"/>
      <c r="S10" s="228"/>
      <c r="T10" s="228"/>
      <c r="U10" s="228"/>
      <c r="V10" s="228"/>
      <c r="W10" s="228"/>
      <c r="X10" s="228"/>
      <c r="Y10" s="228"/>
      <c r="Z10" s="228"/>
      <c r="AA10" s="229"/>
      <c r="AB10" s="190"/>
      <c r="AC10" s="180" t="str">
        <f>IF(L10="","",IF(MOD(L10,100)=0,"","100円未満の端数を含む金額の記入はできません。"))</f>
        <v/>
      </c>
    </row>
    <row r="11" spans="1:51" ht="33.75" customHeight="1" thickBot="1">
      <c r="A11" s="1"/>
      <c r="B11" s="230"/>
      <c r="C11" s="231"/>
      <c r="D11" s="223" t="s">
        <v>4</v>
      </c>
      <c r="E11" s="223"/>
      <c r="F11" s="223"/>
      <c r="G11" s="223"/>
      <c r="H11" s="223"/>
      <c r="I11" s="223"/>
      <c r="J11" s="223"/>
      <c r="K11" s="224"/>
      <c r="L11" s="227"/>
      <c r="M11" s="228"/>
      <c r="N11" s="228"/>
      <c r="O11" s="228"/>
      <c r="P11" s="228"/>
      <c r="Q11" s="228"/>
      <c r="R11" s="228"/>
      <c r="S11" s="228"/>
      <c r="T11" s="228"/>
      <c r="U11" s="228"/>
      <c r="V11" s="228"/>
      <c r="W11" s="228"/>
      <c r="X11" s="228"/>
      <c r="Y11" s="228"/>
      <c r="Z11" s="228"/>
      <c r="AA11" s="229"/>
      <c r="AB11" s="191"/>
      <c r="AC11" s="180" t="str">
        <f>IF(L11="","",IF(MOD(L11,100)=0,"","100円未満の端数を含む金額の記入はできません。"))</f>
        <v/>
      </c>
    </row>
    <row r="12" spans="1:51" ht="33.75" customHeight="1" thickBot="1">
      <c r="A12" s="1"/>
      <c r="B12" s="230"/>
      <c r="C12" s="231"/>
      <c r="D12" s="256"/>
      <c r="E12" s="257"/>
      <c r="F12" s="257"/>
      <c r="G12" s="257"/>
      <c r="H12" s="257"/>
      <c r="I12" s="257"/>
      <c r="J12" s="257"/>
      <c r="K12" s="258"/>
      <c r="L12" s="237"/>
      <c r="M12" s="238"/>
      <c r="N12" s="238"/>
      <c r="O12" s="238"/>
      <c r="P12" s="238"/>
      <c r="Q12" s="238"/>
      <c r="R12" s="238"/>
      <c r="S12" s="238"/>
      <c r="T12" s="238"/>
      <c r="U12" s="238"/>
      <c r="V12" s="238"/>
      <c r="W12" s="238"/>
      <c r="X12" s="238"/>
      <c r="Y12" s="238"/>
      <c r="Z12" s="238"/>
      <c r="AA12" s="239"/>
      <c r="AB12" s="9"/>
      <c r="AC12" s="181"/>
    </row>
    <row r="13" spans="1:51" ht="33.75" customHeight="1" thickBot="1">
      <c r="A13" s="1"/>
      <c r="B13" s="232"/>
      <c r="C13" s="233"/>
      <c r="D13" s="255" t="s">
        <v>5</v>
      </c>
      <c r="E13" s="223"/>
      <c r="F13" s="223"/>
      <c r="G13" s="223"/>
      <c r="H13" s="223"/>
      <c r="I13" s="223"/>
      <c r="J13" s="223"/>
      <c r="K13" s="224"/>
      <c r="L13" s="252" t="str">
        <f>IF(SUM(L9:AA12)=0,"",SUM(L9:AA12))</f>
        <v/>
      </c>
      <c r="M13" s="253"/>
      <c r="N13" s="253"/>
      <c r="O13" s="253"/>
      <c r="P13" s="253"/>
      <c r="Q13" s="253"/>
      <c r="R13" s="253"/>
      <c r="S13" s="253"/>
      <c r="T13" s="253"/>
      <c r="U13" s="253"/>
      <c r="V13" s="253"/>
      <c r="W13" s="253"/>
      <c r="X13" s="253"/>
      <c r="Y13" s="253"/>
      <c r="Z13" s="253"/>
      <c r="AA13" s="254"/>
      <c r="AB13" s="9"/>
      <c r="AC13" s="181"/>
      <c r="AE13" s="22"/>
    </row>
    <row r="14" spans="1:51" ht="30" customHeight="1" thickBot="1">
      <c r="A14" s="1"/>
      <c r="B14" s="225" t="s">
        <v>6</v>
      </c>
      <c r="C14" s="220"/>
      <c r="D14" s="220"/>
      <c r="E14" s="220"/>
      <c r="F14" s="220"/>
      <c r="G14" s="220"/>
      <c r="H14" s="220"/>
      <c r="I14" s="220"/>
      <c r="J14" s="220"/>
      <c r="K14" s="226"/>
      <c r="L14" s="14"/>
      <c r="M14" s="234" t="str">
        <f>L7</f>
        <v>令和</v>
      </c>
      <c r="N14" s="234"/>
      <c r="O14" s="235"/>
      <c r="P14" s="235"/>
      <c r="Q14" s="236" t="s">
        <v>1</v>
      </c>
      <c r="R14" s="236"/>
      <c r="S14" s="235"/>
      <c r="T14" s="235"/>
      <c r="U14" s="236" t="s">
        <v>7</v>
      </c>
      <c r="V14" s="236"/>
      <c r="W14" s="235"/>
      <c r="X14" s="235"/>
      <c r="Y14" s="220" t="s">
        <v>8</v>
      </c>
      <c r="Z14" s="220"/>
      <c r="AA14" s="15"/>
      <c r="AB14" s="9"/>
      <c r="AC14" s="182" t="str">
        <f>IF(OR(O14="",S14="",W14=""),"入力されていません","")</f>
        <v>入力されていません</v>
      </c>
    </row>
    <row r="15" spans="1:51" ht="13.5" customHeight="1">
      <c r="A15" s="1"/>
      <c r="B15" s="250"/>
      <c r="C15" s="251"/>
      <c r="D15" s="251"/>
      <c r="E15" s="251"/>
      <c r="F15" s="251"/>
      <c r="G15" s="251"/>
      <c r="H15" s="251"/>
      <c r="I15" s="251"/>
      <c r="J15" s="16"/>
      <c r="K15" s="16"/>
      <c r="L15" s="16"/>
      <c r="M15" s="16"/>
      <c r="N15" s="16"/>
      <c r="O15" s="12"/>
      <c r="P15" s="12"/>
      <c r="Q15" s="12"/>
      <c r="R15" s="12"/>
      <c r="S15" s="12"/>
      <c r="T15" s="12"/>
      <c r="U15" s="12"/>
      <c r="V15" s="12"/>
      <c r="W15" s="12"/>
      <c r="X15" s="12"/>
      <c r="Y15" s="12"/>
      <c r="Z15" s="12"/>
      <c r="AA15" s="13"/>
      <c r="AB15" s="9"/>
      <c r="AC15" s="181"/>
    </row>
    <row r="16" spans="1:51" ht="23.25" customHeight="1">
      <c r="A16" s="1"/>
      <c r="B16" s="259" t="s">
        <v>57</v>
      </c>
      <c r="C16" s="260"/>
      <c r="D16" s="260"/>
      <c r="E16" s="260"/>
      <c r="F16" s="260"/>
      <c r="G16" s="260"/>
      <c r="H16" s="260"/>
      <c r="I16" s="260"/>
      <c r="J16" s="260"/>
      <c r="K16" s="260"/>
      <c r="L16" s="260"/>
      <c r="M16" s="260"/>
      <c r="N16" s="17"/>
      <c r="O16" s="18"/>
      <c r="P16" s="18"/>
      <c r="Q16" s="18"/>
      <c r="R16" s="18"/>
      <c r="S16" s="18"/>
      <c r="T16" s="18"/>
      <c r="U16" s="18"/>
      <c r="V16" s="18"/>
      <c r="W16" s="18"/>
      <c r="X16" s="18"/>
      <c r="Y16" s="18"/>
      <c r="Z16" s="18"/>
      <c r="AA16" s="13"/>
      <c r="AB16" s="9"/>
      <c r="AC16" s="9"/>
      <c r="AD16" s="23"/>
    </row>
    <row r="17" spans="1:30" ht="27" customHeight="1">
      <c r="A17" s="1"/>
      <c r="B17" s="19"/>
      <c r="C17" s="248"/>
      <c r="D17" s="248"/>
      <c r="E17" s="248"/>
      <c r="F17" s="248"/>
      <c r="G17" s="248"/>
      <c r="H17" s="248"/>
      <c r="I17" s="248"/>
      <c r="J17" s="248"/>
      <c r="K17" s="248"/>
      <c r="L17" s="248"/>
      <c r="M17" s="248"/>
      <c r="N17" s="248"/>
      <c r="O17" s="248"/>
      <c r="P17" s="248"/>
      <c r="Q17" s="248"/>
      <c r="R17" s="248"/>
      <c r="S17" s="248"/>
      <c r="T17" s="248"/>
      <c r="U17" s="248"/>
      <c r="V17" s="248"/>
      <c r="W17" s="248"/>
      <c r="X17" s="248"/>
      <c r="Y17" s="248"/>
      <c r="Z17" s="248"/>
      <c r="AA17" s="13"/>
      <c r="AB17" s="9"/>
      <c r="AC17" s="9"/>
      <c r="AD17" s="23"/>
    </row>
    <row r="18" spans="1:30" ht="27" customHeight="1">
      <c r="A18" s="89"/>
      <c r="B18" s="19"/>
      <c r="C18" s="249"/>
      <c r="D18" s="249"/>
      <c r="E18" s="249"/>
      <c r="F18" s="249"/>
      <c r="G18" s="249"/>
      <c r="H18" s="249"/>
      <c r="I18" s="249"/>
      <c r="J18" s="249"/>
      <c r="K18" s="249"/>
      <c r="L18" s="249"/>
      <c r="M18" s="249"/>
      <c r="N18" s="249"/>
      <c r="O18" s="249"/>
      <c r="P18" s="249"/>
      <c r="Q18" s="249"/>
      <c r="R18" s="249"/>
      <c r="S18" s="249"/>
      <c r="T18" s="249"/>
      <c r="U18" s="249"/>
      <c r="V18" s="249"/>
      <c r="W18" s="249"/>
      <c r="X18" s="249"/>
      <c r="Y18" s="249"/>
      <c r="Z18" s="249"/>
      <c r="AA18" s="13"/>
      <c r="AB18" s="9"/>
      <c r="AC18" s="96" t="str">
        <f>IF(C17="","入力されていません","")</f>
        <v>入力されていません</v>
      </c>
      <c r="AD18" s="23"/>
    </row>
    <row r="19" spans="1:30" ht="22.5" customHeight="1">
      <c r="A19" s="1"/>
      <c r="B19" s="261" t="s">
        <v>60</v>
      </c>
      <c r="C19" s="262"/>
      <c r="D19" s="262"/>
      <c r="E19" s="262"/>
      <c r="F19" s="262"/>
      <c r="G19" s="262"/>
      <c r="H19" s="262"/>
      <c r="I19" s="262"/>
      <c r="J19" s="262"/>
      <c r="K19" s="262"/>
      <c r="L19" s="262"/>
      <c r="M19" s="11"/>
      <c r="N19" s="11"/>
      <c r="O19" s="11"/>
      <c r="P19" s="11"/>
      <c r="Q19" s="11"/>
      <c r="R19" s="11"/>
      <c r="S19" s="11"/>
      <c r="T19" s="11"/>
      <c r="U19" s="11"/>
      <c r="V19" s="11"/>
      <c r="W19" s="11"/>
      <c r="X19" s="11"/>
      <c r="Y19" s="11"/>
      <c r="Z19" s="11"/>
      <c r="AA19" s="13"/>
      <c r="AB19" s="9"/>
      <c r="AC19" s="109"/>
      <c r="AD19" s="23"/>
    </row>
    <row r="20" spans="1:30" ht="49.5" customHeight="1">
      <c r="A20" s="90"/>
      <c r="B20" s="19"/>
      <c r="C20" s="247"/>
      <c r="D20" s="247"/>
      <c r="E20" s="247"/>
      <c r="F20" s="247"/>
      <c r="G20" s="247"/>
      <c r="H20" s="247"/>
      <c r="I20" s="247"/>
      <c r="J20" s="247"/>
      <c r="K20" s="247"/>
      <c r="L20" s="247"/>
      <c r="M20" s="247"/>
      <c r="N20" s="247"/>
      <c r="O20" s="247"/>
      <c r="P20" s="247"/>
      <c r="Q20" s="247"/>
      <c r="R20" s="247"/>
      <c r="S20" s="247"/>
      <c r="T20" s="247"/>
      <c r="U20" s="247"/>
      <c r="V20" s="247"/>
      <c r="W20" s="247"/>
      <c r="X20" s="247"/>
      <c r="Y20" s="247"/>
      <c r="Z20" s="20" t="s">
        <v>9</v>
      </c>
      <c r="AA20" s="13"/>
      <c r="AB20" s="9"/>
      <c r="AC20" s="96" t="str">
        <f>IF(C20="","入力されていません","")</f>
        <v>入力されていません</v>
      </c>
      <c r="AD20" s="23"/>
    </row>
    <row r="21" spans="1:30" ht="19.5" customHeight="1" thickBot="1">
      <c r="A21" s="1"/>
      <c r="B21" s="3"/>
      <c r="C21" s="4"/>
      <c r="D21" s="5"/>
      <c r="E21" s="5"/>
      <c r="F21" s="5"/>
      <c r="G21" s="5"/>
      <c r="H21" s="6"/>
      <c r="I21" s="6"/>
      <c r="J21" s="6"/>
      <c r="K21" s="6"/>
      <c r="L21" s="6"/>
      <c r="M21" s="6"/>
      <c r="N21" s="6"/>
      <c r="O21" s="4"/>
      <c r="P21" s="4"/>
      <c r="Q21" s="4"/>
      <c r="R21" s="4"/>
      <c r="S21" s="4"/>
      <c r="T21" s="4"/>
      <c r="U21" s="4"/>
      <c r="V21" s="4"/>
      <c r="W21" s="4"/>
      <c r="X21" s="4"/>
      <c r="Y21" s="4"/>
      <c r="Z21" s="4"/>
      <c r="AA21" s="7"/>
      <c r="AB21" s="9"/>
      <c r="AC21" s="178" t="str">
        <f>AC7&amp;AC8&amp;AC9&amp;AC10&amp;AC11&amp;AC13&amp;AC14&amp;AC18&amp;AC20</f>
        <v>入力されていません入力されていません入力されていません入力されていません入力されていません</v>
      </c>
      <c r="AD21" s="24"/>
    </row>
    <row r="22" spans="1:30" ht="22.5" customHeight="1">
      <c r="A22" s="91"/>
      <c r="B22" s="91"/>
      <c r="C22" s="91"/>
      <c r="D22" s="92"/>
      <c r="E22" s="92"/>
      <c r="F22" s="92"/>
      <c r="G22" s="92"/>
      <c r="H22" s="93"/>
      <c r="I22" s="93"/>
      <c r="J22" s="93"/>
      <c r="K22" s="93"/>
      <c r="L22" s="93"/>
      <c r="M22" s="93"/>
      <c r="N22" s="93"/>
      <c r="O22" s="91"/>
      <c r="P22" s="91"/>
      <c r="Q22" s="91"/>
      <c r="R22" s="91"/>
      <c r="S22" s="91"/>
      <c r="T22" s="91"/>
      <c r="U22" s="91"/>
      <c r="V22" s="91"/>
      <c r="W22" s="91"/>
      <c r="X22" s="91"/>
      <c r="Y22" s="91"/>
      <c r="Z22" s="91"/>
      <c r="AA22" s="94"/>
      <c r="AB22" s="91"/>
      <c r="AC22" s="179" t="str">
        <f>IF(AC21="","〇","×")</f>
        <v>×</v>
      </c>
      <c r="AD22" s="24"/>
    </row>
    <row r="23" spans="1:30" ht="30.75" customHeight="1">
      <c r="A23" s="2"/>
      <c r="B23" s="177" t="s">
        <v>100</v>
      </c>
      <c r="C23" s="2"/>
      <c r="D23" s="2"/>
      <c r="E23" s="2"/>
      <c r="F23" s="2"/>
      <c r="G23" s="2"/>
      <c r="H23" s="2"/>
      <c r="I23" s="2"/>
      <c r="J23" s="2"/>
      <c r="K23" s="2"/>
      <c r="L23" s="2"/>
      <c r="M23" s="2"/>
      <c r="N23" s="2"/>
      <c r="O23" s="2"/>
      <c r="P23" s="2"/>
      <c r="Q23" s="2"/>
      <c r="R23" s="2"/>
      <c r="S23" s="2"/>
      <c r="T23" s="2"/>
      <c r="U23" s="2"/>
      <c r="V23" s="2"/>
      <c r="W23" s="2"/>
      <c r="X23" s="2"/>
      <c r="Y23" s="2"/>
      <c r="Z23" s="2"/>
      <c r="AA23" s="2"/>
      <c r="AB23" s="2"/>
      <c r="AC23" s="1"/>
    </row>
    <row r="24" spans="1:30" ht="30.75" customHeight="1" thickBot="1">
      <c r="A24" s="2"/>
      <c r="B24" s="186" t="s">
        <v>101</v>
      </c>
      <c r="C24" s="2"/>
      <c r="D24" s="2"/>
      <c r="E24" s="2"/>
      <c r="F24" s="2"/>
      <c r="G24" s="2"/>
      <c r="H24" s="2"/>
      <c r="I24" s="2"/>
      <c r="J24" s="2"/>
      <c r="K24" s="2"/>
      <c r="L24" s="2"/>
      <c r="M24" s="2"/>
      <c r="N24" s="2"/>
      <c r="O24" s="2"/>
      <c r="P24" s="2"/>
      <c r="Q24" s="2"/>
      <c r="R24" s="2"/>
      <c r="S24" s="2"/>
      <c r="T24" s="2"/>
      <c r="U24" s="2"/>
      <c r="V24" s="2"/>
      <c r="W24" s="2"/>
      <c r="X24" s="2"/>
      <c r="Y24" s="2"/>
      <c r="Z24" s="2"/>
      <c r="AA24" s="2"/>
      <c r="AB24" s="2"/>
      <c r="AC24" s="1"/>
    </row>
    <row r="25" spans="1:30" ht="30.75" customHeight="1" thickBot="1">
      <c r="A25" s="2"/>
      <c r="B25" s="219" t="s">
        <v>71</v>
      </c>
      <c r="C25" s="192"/>
      <c r="D25" s="192"/>
      <c r="E25" s="192"/>
      <c r="F25" s="192"/>
      <c r="G25" s="192"/>
      <c r="H25" s="203"/>
      <c r="I25" s="210"/>
      <c r="J25" s="211"/>
      <c r="K25" s="211"/>
      <c r="L25" s="211"/>
      <c r="M25" s="211"/>
      <c r="N25" s="211"/>
      <c r="O25" s="211"/>
      <c r="P25" s="211"/>
      <c r="Q25" s="211"/>
      <c r="R25" s="211"/>
      <c r="S25" s="211"/>
      <c r="T25" s="211"/>
      <c r="U25" s="211"/>
      <c r="V25" s="211"/>
      <c r="W25" s="211"/>
      <c r="X25" s="211"/>
      <c r="Y25" s="211"/>
      <c r="Z25" s="192" t="s">
        <v>76</v>
      </c>
      <c r="AA25" s="203"/>
      <c r="AB25" s="2"/>
      <c r="AC25" s="2"/>
    </row>
    <row r="26" spans="1:30" s="1" customFormat="1" ht="30.75" customHeight="1" thickBot="1">
      <c r="A26" s="2"/>
      <c r="B26" s="219" t="s">
        <v>64</v>
      </c>
      <c r="C26" s="192"/>
      <c r="D26" s="192"/>
      <c r="E26" s="192"/>
      <c r="F26" s="192"/>
      <c r="G26" s="192"/>
      <c r="H26" s="203"/>
      <c r="I26" s="212"/>
      <c r="J26" s="213"/>
      <c r="K26" s="213"/>
      <c r="L26" s="213"/>
      <c r="M26" s="213"/>
      <c r="N26" s="213"/>
      <c r="O26" s="213"/>
      <c r="P26" s="213"/>
      <c r="Q26" s="213"/>
      <c r="R26" s="213"/>
      <c r="S26" s="213"/>
      <c r="T26" s="213"/>
      <c r="U26" s="213"/>
      <c r="V26" s="213"/>
      <c r="W26" s="213"/>
      <c r="X26" s="213"/>
      <c r="Y26" s="213"/>
      <c r="Z26" s="192" t="s">
        <v>77</v>
      </c>
      <c r="AA26" s="203"/>
      <c r="AB26" s="2"/>
      <c r="AC26" s="2"/>
    </row>
    <row r="27" spans="1:30" s="1" customFormat="1" ht="30.75" customHeight="1" thickBot="1">
      <c r="B27" s="214" t="s">
        <v>65</v>
      </c>
      <c r="C27" s="215"/>
      <c r="D27" s="219" t="s">
        <v>72</v>
      </c>
      <c r="E27" s="192"/>
      <c r="F27" s="192"/>
      <c r="G27" s="192"/>
      <c r="H27" s="203"/>
      <c r="I27" s="212"/>
      <c r="J27" s="213"/>
      <c r="K27" s="213"/>
      <c r="L27" s="213"/>
      <c r="M27" s="213"/>
      <c r="N27" s="213"/>
      <c r="O27" s="213"/>
      <c r="P27" s="213"/>
      <c r="Q27" s="213"/>
      <c r="R27" s="213"/>
      <c r="S27" s="213"/>
      <c r="T27" s="213"/>
      <c r="U27" s="213"/>
      <c r="V27" s="213"/>
      <c r="W27" s="213"/>
      <c r="X27" s="213"/>
      <c r="Y27" s="213"/>
      <c r="Z27" s="192" t="s">
        <v>77</v>
      </c>
      <c r="AA27" s="203"/>
      <c r="AB27" s="2"/>
      <c r="AC27" s="2" t="str">
        <f>IF(I27="","",IF(MOD(I27,100)=0,"","100円未満の端数を含む金額の記入はできません。"))</f>
        <v/>
      </c>
    </row>
    <row r="28" spans="1:30" s="1" customFormat="1" ht="30.75" customHeight="1" thickBot="1">
      <c r="B28" s="214"/>
      <c r="C28" s="215"/>
      <c r="D28" s="219" t="s">
        <v>73</v>
      </c>
      <c r="E28" s="192"/>
      <c r="F28" s="192"/>
      <c r="G28" s="192"/>
      <c r="H28" s="203"/>
      <c r="I28" s="212"/>
      <c r="J28" s="213"/>
      <c r="K28" s="213"/>
      <c r="L28" s="213"/>
      <c r="M28" s="213"/>
      <c r="N28" s="213"/>
      <c r="O28" s="213"/>
      <c r="P28" s="213"/>
      <c r="Q28" s="213"/>
      <c r="R28" s="213"/>
      <c r="S28" s="213"/>
      <c r="T28" s="213"/>
      <c r="U28" s="213"/>
      <c r="V28" s="213"/>
      <c r="W28" s="213"/>
      <c r="X28" s="213"/>
      <c r="Y28" s="213"/>
      <c r="Z28" s="192" t="s">
        <v>77</v>
      </c>
      <c r="AA28" s="203"/>
      <c r="AB28" s="2"/>
      <c r="AC28" s="2" t="str">
        <f>IF(I28="","",IF(MOD(I28,100)=0,"","100円未満の端数を含む金額の記入はできません。"))</f>
        <v/>
      </c>
    </row>
    <row r="29" spans="1:30" s="1" customFormat="1" ht="30.75" customHeight="1" thickBot="1">
      <c r="B29" s="216" t="s">
        <v>68</v>
      </c>
      <c r="C29" s="217"/>
      <c r="D29" s="219" t="s">
        <v>69</v>
      </c>
      <c r="E29" s="192"/>
      <c r="F29" s="192"/>
      <c r="G29" s="192"/>
      <c r="H29" s="203"/>
      <c r="I29" s="207">
        <f>入力フォーム!C17</f>
        <v>0</v>
      </c>
      <c r="J29" s="208"/>
      <c r="K29" s="208"/>
      <c r="L29" s="208"/>
      <c r="M29" s="208"/>
      <c r="N29" s="208"/>
      <c r="O29" s="208"/>
      <c r="P29" s="208"/>
      <c r="Q29" s="208"/>
      <c r="R29" s="208"/>
      <c r="S29" s="208"/>
      <c r="T29" s="208"/>
      <c r="U29" s="208"/>
      <c r="V29" s="208"/>
      <c r="W29" s="208"/>
      <c r="X29" s="208"/>
      <c r="Y29" s="208"/>
      <c r="Z29" s="208"/>
      <c r="AA29" s="209"/>
      <c r="AB29" s="2"/>
      <c r="AC29" s="2"/>
    </row>
    <row r="30" spans="1:30" s="1" customFormat="1" ht="30.75" customHeight="1" thickBot="1">
      <c r="B30" s="218"/>
      <c r="C30" s="217"/>
      <c r="D30" s="219" t="s">
        <v>74</v>
      </c>
      <c r="E30" s="192"/>
      <c r="F30" s="192"/>
      <c r="G30" s="192"/>
      <c r="H30" s="203"/>
      <c r="I30" s="207">
        <f>入力フォーム!C20</f>
        <v>0</v>
      </c>
      <c r="J30" s="208"/>
      <c r="K30" s="208"/>
      <c r="L30" s="208"/>
      <c r="M30" s="208"/>
      <c r="N30" s="208"/>
      <c r="O30" s="208"/>
      <c r="P30" s="208"/>
      <c r="Q30" s="208"/>
      <c r="R30" s="208"/>
      <c r="S30" s="208"/>
      <c r="T30" s="208"/>
      <c r="U30" s="208"/>
      <c r="V30" s="208"/>
      <c r="W30" s="208"/>
      <c r="X30" s="208"/>
      <c r="Y30" s="208"/>
      <c r="Z30" s="208"/>
      <c r="AA30" s="209"/>
      <c r="AC30" s="2"/>
    </row>
    <row r="31" spans="1:30" s="1" customFormat="1" ht="51" customHeight="1" thickBot="1">
      <c r="B31" s="218"/>
      <c r="C31" s="217"/>
      <c r="D31" s="219" t="s">
        <v>75</v>
      </c>
      <c r="E31" s="192"/>
      <c r="F31" s="192"/>
      <c r="G31" s="192"/>
      <c r="H31" s="203"/>
      <c r="I31" s="204"/>
      <c r="J31" s="205"/>
      <c r="K31" s="205"/>
      <c r="L31" s="205"/>
      <c r="M31" s="205"/>
      <c r="N31" s="205"/>
      <c r="O31" s="205"/>
      <c r="P31" s="205"/>
      <c r="Q31" s="205"/>
      <c r="R31" s="205"/>
      <c r="S31" s="205"/>
      <c r="T31" s="205"/>
      <c r="U31" s="205"/>
      <c r="V31" s="205"/>
      <c r="W31" s="205"/>
      <c r="X31" s="205"/>
      <c r="Y31" s="205"/>
      <c r="Z31" s="205"/>
      <c r="AA31" s="206"/>
      <c r="AC31" s="2"/>
    </row>
    <row r="32" spans="1:30" s="1" customFormat="1" ht="30.75" customHeight="1" thickBot="1">
      <c r="B32" s="219" t="s">
        <v>81</v>
      </c>
      <c r="C32" s="192"/>
      <c r="D32" s="192"/>
      <c r="E32" s="192"/>
      <c r="F32" s="192"/>
      <c r="G32" s="192"/>
      <c r="H32" s="176"/>
      <c r="I32" s="220" t="s">
        <v>62</v>
      </c>
      <c r="J32" s="220"/>
      <c r="K32" s="220"/>
      <c r="L32" s="222"/>
      <c r="M32" s="222"/>
      <c r="N32" s="222"/>
      <c r="O32" s="223" t="s">
        <v>1</v>
      </c>
      <c r="P32" s="223"/>
      <c r="Q32" s="222"/>
      <c r="R32" s="222"/>
      <c r="S32" s="222"/>
      <c r="T32" s="223" t="s">
        <v>82</v>
      </c>
      <c r="U32" s="223"/>
      <c r="V32" s="221"/>
      <c r="W32" s="221"/>
      <c r="X32" s="221"/>
      <c r="Y32" s="192" t="s">
        <v>83</v>
      </c>
      <c r="Z32" s="192"/>
      <c r="AA32" s="176"/>
      <c r="AB32" s="2"/>
    </row>
    <row r="33" spans="2:29" s="1" customFormat="1" ht="30.75" customHeight="1">
      <c r="B33" s="2"/>
      <c r="C33" s="2"/>
      <c r="D33" s="2"/>
      <c r="E33" s="2"/>
      <c r="F33" s="2"/>
      <c r="G33" s="2"/>
      <c r="H33" s="2"/>
      <c r="I33" s="2"/>
      <c r="J33" s="2"/>
      <c r="K33" s="2"/>
      <c r="L33" s="2"/>
      <c r="M33" s="2"/>
      <c r="N33" s="2"/>
      <c r="O33" s="2"/>
      <c r="P33" s="2"/>
      <c r="Q33" s="2"/>
      <c r="R33" s="2"/>
      <c r="S33" s="2"/>
      <c r="T33" s="2"/>
      <c r="U33" s="2"/>
      <c r="V33" s="2"/>
      <c r="W33" s="2"/>
      <c r="X33" s="2"/>
      <c r="Y33" s="2"/>
      <c r="Z33" s="2"/>
      <c r="AA33" s="2"/>
      <c r="AB33" s="2"/>
    </row>
    <row r="34" spans="2:29" s="1" customFormat="1">
      <c r="B34" s="2"/>
      <c r="C34" s="2"/>
      <c r="D34" s="2"/>
      <c r="E34" s="2"/>
      <c r="F34" s="2"/>
      <c r="G34" s="2"/>
      <c r="H34" s="2"/>
      <c r="I34" s="2"/>
      <c r="J34" s="2"/>
      <c r="K34" s="2"/>
      <c r="L34" s="2"/>
      <c r="M34" s="2"/>
      <c r="N34" s="2"/>
      <c r="O34" s="2"/>
      <c r="P34" s="2"/>
      <c r="Q34" s="2"/>
      <c r="R34" s="2"/>
      <c r="S34" s="2"/>
      <c r="T34" s="2"/>
      <c r="U34" s="2"/>
      <c r="V34" s="2"/>
      <c r="W34" s="2"/>
      <c r="X34" s="2"/>
      <c r="Y34" s="2"/>
      <c r="Z34" s="2"/>
      <c r="AA34" s="2"/>
      <c r="AB34" s="2"/>
    </row>
    <row r="35" spans="2:29" s="1" customFormat="1">
      <c r="B35" s="2"/>
      <c r="C35" s="2"/>
      <c r="D35" s="2"/>
      <c r="E35" s="2"/>
      <c r="F35" s="2"/>
      <c r="G35" s="2"/>
      <c r="H35" s="2"/>
      <c r="I35" s="2"/>
      <c r="J35" s="2"/>
      <c r="K35" s="2"/>
      <c r="L35" s="2"/>
      <c r="M35" s="2"/>
      <c r="N35" s="2"/>
      <c r="O35" s="2"/>
      <c r="P35" s="2"/>
      <c r="Q35" s="2"/>
      <c r="R35" s="2"/>
      <c r="S35" s="2"/>
      <c r="T35" s="2"/>
      <c r="U35" s="2"/>
      <c r="V35" s="2"/>
      <c r="W35" s="2"/>
      <c r="X35" s="2"/>
      <c r="Y35" s="2"/>
      <c r="Z35" s="2"/>
      <c r="AA35" s="2"/>
      <c r="AB35" s="2"/>
    </row>
    <row r="36" spans="2:29" s="1" customFormat="1">
      <c r="B36" s="2"/>
      <c r="C36" s="2"/>
      <c r="D36" s="2"/>
      <c r="E36" s="2"/>
      <c r="F36" s="2"/>
      <c r="G36" s="2"/>
      <c r="H36" s="2"/>
      <c r="I36" s="2"/>
      <c r="J36" s="2"/>
      <c r="K36" s="2"/>
      <c r="L36" s="2"/>
      <c r="M36" s="2"/>
      <c r="N36" s="2"/>
      <c r="O36" s="2"/>
      <c r="P36" s="2"/>
      <c r="Q36" s="2"/>
      <c r="R36" s="2"/>
      <c r="S36" s="2"/>
      <c r="T36" s="2"/>
      <c r="U36" s="2"/>
      <c r="V36" s="2"/>
      <c r="W36" s="2"/>
      <c r="X36" s="2"/>
      <c r="Y36" s="2"/>
      <c r="Z36" s="2"/>
      <c r="AA36" s="2"/>
      <c r="AB36" s="2"/>
    </row>
    <row r="37" spans="2:29" s="1" customFormat="1">
      <c r="B37" s="2"/>
      <c r="C37" s="2"/>
      <c r="D37" s="2"/>
      <c r="E37" s="2"/>
      <c r="F37" s="2"/>
      <c r="G37" s="2"/>
      <c r="H37" s="2"/>
      <c r="I37" s="2"/>
      <c r="J37" s="2"/>
      <c r="K37" s="2"/>
      <c r="L37" s="2"/>
      <c r="M37" s="2"/>
      <c r="N37" s="2"/>
      <c r="O37" s="2"/>
      <c r="P37" s="2"/>
      <c r="Q37" s="2"/>
      <c r="R37" s="2"/>
      <c r="S37" s="2"/>
      <c r="T37" s="2"/>
      <c r="U37" s="2"/>
      <c r="V37" s="2"/>
      <c r="W37" s="2"/>
      <c r="X37" s="2"/>
      <c r="Y37" s="2"/>
      <c r="Z37" s="2"/>
      <c r="AA37" s="2"/>
      <c r="AB37" s="2"/>
    </row>
    <row r="38" spans="2:29" s="1" customFormat="1">
      <c r="B38" s="2"/>
      <c r="C38" s="2"/>
      <c r="D38" s="2"/>
      <c r="E38" s="2"/>
      <c r="F38" s="2"/>
      <c r="G38" s="2"/>
      <c r="H38" s="2"/>
      <c r="I38" s="2"/>
      <c r="J38" s="2"/>
      <c r="K38" s="2"/>
      <c r="L38" s="2"/>
      <c r="M38" s="2"/>
      <c r="N38" s="2"/>
      <c r="O38" s="2"/>
      <c r="P38" s="2"/>
      <c r="Q38" s="2"/>
      <c r="R38" s="2"/>
      <c r="S38" s="2"/>
      <c r="T38" s="2"/>
      <c r="U38" s="2"/>
      <c r="V38" s="2"/>
      <c r="W38" s="2"/>
      <c r="X38" s="2"/>
      <c r="Y38" s="2"/>
      <c r="Z38" s="2"/>
      <c r="AA38" s="2"/>
      <c r="AB38" s="2"/>
    </row>
    <row r="39" spans="2:29" s="1" customFormat="1">
      <c r="B39" s="2"/>
      <c r="C39" s="2"/>
      <c r="D39" s="2"/>
      <c r="E39" s="2"/>
      <c r="F39" s="2"/>
      <c r="G39" s="2"/>
      <c r="H39" s="2"/>
      <c r="I39" s="2"/>
      <c r="J39" s="2"/>
      <c r="K39" s="2"/>
      <c r="L39" s="2"/>
      <c r="M39" s="2"/>
      <c r="N39" s="2"/>
      <c r="O39" s="2"/>
      <c r="P39" s="2"/>
      <c r="Q39" s="2"/>
      <c r="R39" s="2"/>
      <c r="S39" s="2"/>
      <c r="T39" s="2"/>
      <c r="U39" s="2"/>
      <c r="V39" s="2"/>
      <c r="W39" s="2"/>
      <c r="X39" s="2"/>
      <c r="Y39" s="2"/>
      <c r="Z39" s="2"/>
      <c r="AA39" s="2"/>
      <c r="AB39" s="2"/>
    </row>
    <row r="40" spans="2:29" s="1" customFormat="1">
      <c r="B40" s="2"/>
      <c r="C40" s="2"/>
      <c r="D40" s="2"/>
      <c r="E40" s="2"/>
      <c r="F40" s="2"/>
      <c r="G40" s="2"/>
      <c r="H40" s="2"/>
      <c r="I40" s="2"/>
      <c r="J40" s="2"/>
      <c r="K40" s="2"/>
      <c r="L40" s="2"/>
      <c r="M40" s="2"/>
      <c r="N40" s="2"/>
      <c r="O40" s="2"/>
      <c r="P40" s="2"/>
      <c r="Q40" s="2"/>
      <c r="R40" s="2"/>
      <c r="S40" s="2"/>
      <c r="T40" s="2"/>
      <c r="U40" s="2"/>
      <c r="V40" s="2"/>
      <c r="W40" s="2"/>
      <c r="X40" s="2"/>
      <c r="Y40" s="2"/>
      <c r="Z40" s="2"/>
      <c r="AA40" s="2"/>
      <c r="AB40" s="2"/>
    </row>
    <row r="41" spans="2:29" s="1" customFormat="1">
      <c r="B41" s="2"/>
      <c r="C41" s="2"/>
      <c r="D41" s="2"/>
      <c r="E41" s="2"/>
      <c r="F41" s="2"/>
      <c r="G41" s="2"/>
      <c r="H41" s="2"/>
      <c r="I41" s="2"/>
      <c r="J41" s="2"/>
      <c r="K41" s="2"/>
      <c r="L41" s="2"/>
      <c r="M41" s="2"/>
      <c r="N41" s="2"/>
      <c r="O41" s="2"/>
      <c r="P41" s="2"/>
      <c r="Q41" s="2"/>
      <c r="R41" s="2"/>
      <c r="S41" s="2"/>
      <c r="T41" s="2"/>
      <c r="U41" s="2"/>
      <c r="V41" s="2"/>
      <c r="W41" s="2"/>
      <c r="X41" s="2"/>
      <c r="Y41" s="2"/>
      <c r="Z41" s="2"/>
      <c r="AA41" s="2"/>
      <c r="AB41" s="2"/>
    </row>
    <row r="42" spans="2:29" s="1" customFormat="1">
      <c r="B42" s="2"/>
      <c r="C42" s="2"/>
      <c r="D42" s="2"/>
      <c r="E42" s="2"/>
      <c r="F42" s="2"/>
      <c r="G42" s="2"/>
      <c r="H42" s="2"/>
      <c r="I42" s="2"/>
      <c r="J42" s="2"/>
      <c r="K42" s="2"/>
      <c r="L42" s="2"/>
      <c r="M42" s="2"/>
      <c r="N42" s="2"/>
      <c r="O42" s="2"/>
      <c r="P42" s="2"/>
      <c r="Q42" s="2"/>
      <c r="R42" s="2"/>
      <c r="S42" s="2"/>
      <c r="T42" s="2"/>
      <c r="U42" s="2"/>
      <c r="V42" s="2"/>
      <c r="W42" s="2"/>
      <c r="X42" s="2"/>
      <c r="Y42" s="2"/>
      <c r="Z42" s="2"/>
      <c r="AA42" s="2"/>
      <c r="AB42" s="2"/>
    </row>
    <row r="43" spans="2:29" s="1" customFormat="1">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row>
    <row r="44" spans="2:29" s="1" customFormat="1">
      <c r="B44" s="2"/>
      <c r="C44" s="2"/>
      <c r="D44" s="2"/>
      <c r="E44" s="2"/>
      <c r="AA44" s="2"/>
      <c r="AB44" s="2"/>
      <c r="AC44" s="2"/>
    </row>
    <row r="45" spans="2:29" s="1" customFormat="1">
      <c r="B45" s="2"/>
      <c r="C45" s="2"/>
      <c r="D45" s="2"/>
      <c r="E45" s="2"/>
      <c r="AC45" s="2"/>
    </row>
    <row r="46" spans="2:29" s="1" customFormat="1">
      <c r="B46" s="2"/>
      <c r="C46" s="2"/>
      <c r="D46" s="2"/>
      <c r="E46" s="2"/>
    </row>
    <row r="47" spans="2:29" s="1" customFormat="1">
      <c r="B47" s="2"/>
      <c r="C47" s="2"/>
      <c r="D47" s="2"/>
      <c r="E47" s="2"/>
    </row>
    <row r="48" spans="2:29" s="1" customFormat="1">
      <c r="B48" s="2"/>
      <c r="C48" s="2"/>
      <c r="D48" s="2"/>
      <c r="E48" s="2"/>
    </row>
    <row r="49" spans="2:5" s="1" customFormat="1">
      <c r="B49" s="2"/>
      <c r="C49" s="2"/>
      <c r="D49" s="2"/>
      <c r="E49" s="2"/>
    </row>
    <row r="50" spans="2:5" s="1" customFormat="1"/>
    <row r="51" spans="2:5" s="1" customFormat="1"/>
    <row r="52" spans="2:5" s="1" customFormat="1"/>
    <row r="53" spans="2:5" s="1" customFormat="1"/>
    <row r="54" spans="2:5" s="1" customFormat="1"/>
    <row r="55" spans="2:5" s="1" customFormat="1"/>
    <row r="56" spans="2:5" s="1" customFormat="1"/>
    <row r="57" spans="2:5" s="1" customFormat="1"/>
    <row r="58" spans="2:5" s="1" customFormat="1"/>
    <row r="59" spans="2:5" s="1" customFormat="1"/>
    <row r="60" spans="2:5" s="1" customFormat="1"/>
    <row r="61" spans="2:5" s="1" customFormat="1"/>
    <row r="62" spans="2:5" s="1" customFormat="1"/>
    <row r="63" spans="2:5" s="1" customFormat="1"/>
    <row r="64" spans="2:5"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pans="1:28" s="1" customFormat="1"/>
    <row r="242" spans="1:28" s="1" customFormat="1"/>
    <row r="243" spans="1:28" s="1" customFormat="1"/>
    <row r="244" spans="1:28" s="1" customFormat="1"/>
    <row r="245" spans="1:28" s="1" customFormat="1"/>
    <row r="246" spans="1:28" s="1" customFormat="1"/>
    <row r="247" spans="1:28" s="1" customFormat="1">
      <c r="A247"/>
      <c r="B247"/>
      <c r="C247"/>
      <c r="D247"/>
      <c r="E247"/>
      <c r="F247"/>
      <c r="G247"/>
      <c r="H247"/>
      <c r="I247"/>
      <c r="J247"/>
      <c r="K247"/>
      <c r="L247"/>
      <c r="M247"/>
      <c r="N247"/>
      <c r="O247"/>
      <c r="P247"/>
      <c r="Q247"/>
      <c r="R247"/>
      <c r="S247"/>
      <c r="T247"/>
      <c r="U247"/>
      <c r="V247"/>
      <c r="W247"/>
      <c r="X247"/>
      <c r="Y247"/>
      <c r="Z247"/>
      <c r="AA247"/>
      <c r="AB247"/>
    </row>
    <row r="248" spans="1:28" s="1" customFormat="1">
      <c r="A248"/>
      <c r="B248"/>
      <c r="C248"/>
      <c r="D248"/>
      <c r="E248"/>
      <c r="F248"/>
      <c r="G248"/>
      <c r="H248"/>
      <c r="I248"/>
      <c r="J248"/>
      <c r="K248"/>
      <c r="L248"/>
      <c r="M248"/>
      <c r="N248"/>
      <c r="O248"/>
      <c r="P248"/>
      <c r="Q248"/>
      <c r="R248"/>
      <c r="S248"/>
      <c r="T248"/>
      <c r="U248"/>
      <c r="V248"/>
      <c r="W248"/>
      <c r="X248"/>
      <c r="Y248"/>
      <c r="Z248"/>
      <c r="AA248"/>
      <c r="AB248"/>
    </row>
  </sheetData>
  <sheetProtection algorithmName="SHA-512" hashValue="Ey2cMsmEMkN09zN74d9L57yZyr1INqtpCzNQRlIFWB16r73axcGcrN3VcABI19+JuBi7+NbNo/5wPiCiF0/XqA==" saltValue="Bmpy/8OClP7jEvaglAMY4Q==" spinCount="100000" sheet="1" objects="1" selectLockedCells="1"/>
  <mergeCells count="66">
    <mergeCell ref="L7:N7"/>
    <mergeCell ref="AC4:AY6"/>
    <mergeCell ref="U7:X7"/>
    <mergeCell ref="Y7:AA7"/>
    <mergeCell ref="S7:T7"/>
    <mergeCell ref="O7:R7"/>
    <mergeCell ref="B8:K8"/>
    <mergeCell ref="B7:K7"/>
    <mergeCell ref="L8:AA8"/>
    <mergeCell ref="C20:Y20"/>
    <mergeCell ref="C17:Z18"/>
    <mergeCell ref="B15:I15"/>
    <mergeCell ref="U14:V14"/>
    <mergeCell ref="W14:X14"/>
    <mergeCell ref="L13:AA13"/>
    <mergeCell ref="D13:K13"/>
    <mergeCell ref="Y14:Z14"/>
    <mergeCell ref="D12:K12"/>
    <mergeCell ref="B16:M16"/>
    <mergeCell ref="B19:L19"/>
    <mergeCell ref="D9:K9"/>
    <mergeCell ref="D10:K10"/>
    <mergeCell ref="D11:K11"/>
    <mergeCell ref="B14:K14"/>
    <mergeCell ref="L9:AA9"/>
    <mergeCell ref="L10:AA10"/>
    <mergeCell ref="L11:AA11"/>
    <mergeCell ref="B9:C13"/>
    <mergeCell ref="M14:N14"/>
    <mergeCell ref="O14:P14"/>
    <mergeCell ref="Q14:R14"/>
    <mergeCell ref="S14:T14"/>
    <mergeCell ref="L12:AA12"/>
    <mergeCell ref="B32:G32"/>
    <mergeCell ref="I32:K32"/>
    <mergeCell ref="V32:X32"/>
    <mergeCell ref="L32:N32"/>
    <mergeCell ref="O32:P32"/>
    <mergeCell ref="Q32:S32"/>
    <mergeCell ref="T32:U32"/>
    <mergeCell ref="I28:Y28"/>
    <mergeCell ref="B27:C28"/>
    <mergeCell ref="B29:C31"/>
    <mergeCell ref="B25:H25"/>
    <mergeCell ref="B26:H26"/>
    <mergeCell ref="D27:H27"/>
    <mergeCell ref="D28:H28"/>
    <mergeCell ref="D29:H29"/>
    <mergeCell ref="D30:H30"/>
    <mergeCell ref="D31:H31"/>
    <mergeCell ref="AB9:AB11"/>
    <mergeCell ref="Y32:Z32"/>
    <mergeCell ref="B1:AC2"/>
    <mergeCell ref="B5:AB5"/>
    <mergeCell ref="B4:AB4"/>
    <mergeCell ref="B3:L3"/>
    <mergeCell ref="Z25:AA25"/>
    <mergeCell ref="Z26:AA26"/>
    <mergeCell ref="Z27:AA27"/>
    <mergeCell ref="Z28:AA28"/>
    <mergeCell ref="I31:AA31"/>
    <mergeCell ref="I30:AA30"/>
    <mergeCell ref="I29:AA29"/>
    <mergeCell ref="I25:Y25"/>
    <mergeCell ref="I26:Y26"/>
    <mergeCell ref="I27:Y27"/>
  </mergeCells>
  <phoneticPr fontId="1"/>
  <conditionalFormatting sqref="B13:AA16 B12:D12 B19:AA19 B17:C17 B18 AA17:AA18 B21:AA21 B20:C20 Z20:AA20 B9:K11 B7:L7 Y7 S7">
    <cfRule type="expression" dxfId="10" priority="15">
      <formula>B7&lt;&gt;""</formula>
    </cfRule>
  </conditionalFormatting>
  <conditionalFormatting sqref="O14:P14 S14:T14 W14:X14">
    <cfRule type="containsBlanks" dxfId="9" priority="12">
      <formula>LEN(TRIM(O14))=0</formula>
    </cfRule>
  </conditionalFormatting>
  <conditionalFormatting sqref="L8:AA11 U7 O7">
    <cfRule type="containsBlanks" dxfId="8" priority="11">
      <formula>LEN(TRIM(L7))=0</formula>
    </cfRule>
  </conditionalFormatting>
  <conditionalFormatting sqref="C17:Z18 C20:Y20">
    <cfRule type="containsBlanks" dxfId="7" priority="10">
      <formula>LEN(TRIM(C17))=0</formula>
    </cfRule>
  </conditionalFormatting>
  <conditionalFormatting sqref="I32 T32 O32">
    <cfRule type="expression" dxfId="6" priority="9">
      <formula>I32&lt;&gt;""</formula>
    </cfRule>
  </conditionalFormatting>
  <conditionalFormatting sqref="O7:R7">
    <cfRule type="notContainsBlanks" dxfId="5" priority="7">
      <formula>LEN(TRIM(O7))&gt;0</formula>
    </cfRule>
  </conditionalFormatting>
  <conditionalFormatting sqref="U7:X7">
    <cfRule type="notContainsBlanks" dxfId="4" priority="6">
      <formula>LEN(TRIM(U7))&gt;0</formula>
    </cfRule>
  </conditionalFormatting>
  <conditionalFormatting sqref="L8:AA8">
    <cfRule type="notContainsBlanks" dxfId="3" priority="5">
      <formula>LEN(TRIM(L8))&gt;0</formula>
    </cfRule>
  </conditionalFormatting>
  <conditionalFormatting sqref="I25:Y28 I31:AA31 L32:N32 Q32:S32 V32:X32">
    <cfRule type="notContainsBlanks" dxfId="2" priority="3">
      <formula>LEN(TRIM(I25))&gt;0</formula>
    </cfRule>
  </conditionalFormatting>
  <conditionalFormatting sqref="L13:AA13">
    <cfRule type="containsBlanks" dxfId="1" priority="2">
      <formula>LEN(TRIM(L13))=0</formula>
    </cfRule>
  </conditionalFormatting>
  <conditionalFormatting sqref="L9:AA11">
    <cfRule type="notContainsBlanks" dxfId="0" priority="1">
      <formula>LEN(TRIM(L9))&gt;0</formula>
    </cfRule>
  </conditionalFormatting>
  <dataValidations xWindow="379" yWindow="330" count="14">
    <dataValidation type="whole" operator="greaterThanOrEqual" allowBlank="1" showInputMessage="1" showErrorMessage="1" error="1000円以上、100円単位で入力してください。" promptTitle="端数について" prompt="100円未満の端数は入力しないでください" sqref="L10:AA10 L11:AA11" xr:uid="{00000000-0002-0000-0000-000000000000}">
      <formula1>1000</formula1>
    </dataValidation>
    <dataValidation type="whole" allowBlank="1" showInputMessage="1" showErrorMessage="1" error="100円以外の金額を入力しないでください。" sqref="L12:AA12" xr:uid="{00000000-0002-0000-0000-000001000000}">
      <formula1>100</formula1>
      <formula2>100</formula2>
    </dataValidation>
    <dataValidation type="whole" imeMode="off" allowBlank="1" showInputMessage="1" showErrorMessage="1" sqref="L8:AA8" xr:uid="{00000000-0002-0000-0000-000002000000}">
      <formula1>10</formula1>
      <formula2>9999999</formula2>
    </dataValidation>
    <dataValidation type="whole" allowBlank="1" showInputMessage="1" showErrorMessage="1" sqref="O14:P14" xr:uid="{00000000-0002-0000-0000-000003000000}">
      <formula1>3</formula1>
      <formula2>99</formula2>
    </dataValidation>
    <dataValidation type="whole" allowBlank="1" showInputMessage="1" showErrorMessage="1" sqref="S14:T14" xr:uid="{00000000-0002-0000-0000-000004000000}">
      <formula1>1</formula1>
      <formula2>12</formula2>
    </dataValidation>
    <dataValidation type="whole" allowBlank="1" showInputMessage="1" showErrorMessage="1" sqref="W14:X14" xr:uid="{00000000-0002-0000-0000-000005000000}">
      <formula1>10</formula1>
      <formula2>14</formula2>
    </dataValidation>
    <dataValidation imeMode="on" allowBlank="1" showInputMessage="1" showErrorMessage="1" sqref="C17:Z18 C20:Y20" xr:uid="{00000000-0002-0000-0000-000006000000}"/>
    <dataValidation type="whole" imeMode="off" allowBlank="1" showInputMessage="1" showErrorMessage="1" sqref="O7:R7 L32:N32" xr:uid="{00000000-0002-0000-0000-000007000000}">
      <formula1>3</formula1>
      <formula2>99</formula2>
    </dataValidation>
    <dataValidation type="whole" imeMode="off" allowBlank="1" showInputMessage="1" showErrorMessage="1" sqref="U7:X7 Q32:S32" xr:uid="{00000000-0002-0000-0000-000008000000}">
      <formula1>1</formula1>
      <formula2>12</formula2>
    </dataValidation>
    <dataValidation imeMode="off" allowBlank="1" showInputMessage="1" showErrorMessage="1" sqref="T32" xr:uid="{00000000-0002-0000-0000-000009000000}"/>
    <dataValidation type="whole" allowBlank="1" showInputMessage="1" showErrorMessage="1" prompt="13桁で入力してください" sqref="I31:AA31" xr:uid="{00000000-0002-0000-0000-00000A000000}">
      <formula1>1000000000000</formula1>
      <formula2>9999999999999</formula2>
    </dataValidation>
    <dataValidation type="whole" imeMode="off" allowBlank="1" showInputMessage="1" showErrorMessage="1" sqref="V32:X32" xr:uid="{00000000-0002-0000-0000-00000B000000}">
      <formula1>1</formula1>
      <formula2>31</formula2>
    </dataValidation>
    <dataValidation type="whole" operator="greaterThanOrEqual" allowBlank="1" showInputMessage="1" showErrorMessage="1" sqref="I27:Y28" xr:uid="{00000000-0002-0000-0000-00000C000000}">
      <formula1>100</formula1>
    </dataValidation>
    <dataValidation type="whole" operator="greaterThanOrEqual" allowBlank="1" showInputMessage="1" showErrorMessage="1" promptTitle="端数について" prompt="100円未満の端数は入力しないでください" sqref="L9:AA9" xr:uid="{00000000-0002-0000-0000-00000D000000}">
      <formula1>100</formula1>
    </dataValidation>
  </dataValidations>
  <printOptions horizontalCentered="1" verticalCentered="1"/>
  <pageMargins left="0" right="0" top="0" bottom="0" header="0.31496062992125984" footer="0.31496062992125984"/>
  <pageSetup paperSize="9" scale="56"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B81"/>
  <sheetViews>
    <sheetView showGridLines="0" zoomScaleNormal="100" zoomScaleSheetLayoutView="85" workbookViewId="0">
      <selection activeCell="B2" sqref="B2:G2"/>
    </sheetView>
  </sheetViews>
  <sheetFormatPr defaultRowHeight="13.5"/>
  <cols>
    <col min="1" max="1" width="1.25" style="25" customWidth="1"/>
    <col min="2" max="7" width="2.875" style="25" customWidth="1"/>
    <col min="8" max="16" width="2.625" style="25" customWidth="1"/>
    <col min="17" max="18" width="1.25" style="25" customWidth="1"/>
    <col min="19" max="24" width="2.875" style="25" customWidth="1"/>
    <col min="25" max="33" width="2.625" style="25" customWidth="1"/>
    <col min="34" max="35" width="1.25" style="25" customWidth="1"/>
    <col min="36" max="41" width="2.875" style="25" customWidth="1"/>
    <col min="42" max="50" width="2.625" style="25" customWidth="1"/>
    <col min="51" max="51" width="1.25" style="25" customWidth="1"/>
    <col min="52" max="52" width="10" style="25" customWidth="1"/>
    <col min="53" max="53" width="5" style="25" customWidth="1"/>
    <col min="54" max="16384" width="9" style="25"/>
  </cols>
  <sheetData>
    <row r="1" spans="1:53" ht="3.75" customHeight="1">
      <c r="A1" s="113"/>
      <c r="Q1" s="187"/>
      <c r="R1" s="26"/>
      <c r="AH1" s="187"/>
      <c r="AY1" s="27"/>
    </row>
    <row r="2" spans="1:53" ht="30.75" customHeight="1">
      <c r="A2" s="113"/>
      <c r="B2" s="426" t="s">
        <v>31</v>
      </c>
      <c r="C2" s="427"/>
      <c r="D2" s="427"/>
      <c r="E2" s="427"/>
      <c r="F2" s="427"/>
      <c r="G2" s="428"/>
      <c r="I2" s="493" t="s">
        <v>113</v>
      </c>
      <c r="J2" s="494"/>
      <c r="K2" s="494"/>
      <c r="L2" s="494"/>
      <c r="M2" s="494"/>
      <c r="N2" s="494"/>
      <c r="O2" s="494"/>
      <c r="P2" s="495"/>
      <c r="Q2" s="187"/>
      <c r="S2" s="426" t="s">
        <v>31</v>
      </c>
      <c r="T2" s="427"/>
      <c r="U2" s="427"/>
      <c r="V2" s="427"/>
      <c r="W2" s="427"/>
      <c r="X2" s="428"/>
      <c r="Z2" s="493" t="s">
        <v>113</v>
      </c>
      <c r="AA2" s="494"/>
      <c r="AB2" s="494"/>
      <c r="AC2" s="494"/>
      <c r="AD2" s="494"/>
      <c r="AE2" s="494"/>
      <c r="AF2" s="494"/>
      <c r="AG2" s="495"/>
      <c r="AH2" s="187"/>
      <c r="AJ2" s="426" t="s">
        <v>31</v>
      </c>
      <c r="AK2" s="427"/>
      <c r="AL2" s="427"/>
      <c r="AM2" s="427"/>
      <c r="AN2" s="427"/>
      <c r="AO2" s="428"/>
      <c r="AQ2" s="493" t="s">
        <v>113</v>
      </c>
      <c r="AR2" s="494"/>
      <c r="AS2" s="494"/>
      <c r="AT2" s="494"/>
      <c r="AU2" s="494"/>
      <c r="AV2" s="494"/>
      <c r="AW2" s="494"/>
      <c r="AX2" s="495"/>
      <c r="AY2" s="27"/>
      <c r="AZ2" s="460" t="s">
        <v>27</v>
      </c>
    </row>
    <row r="3" spans="1:53" ht="15.75" customHeight="1">
      <c r="A3" s="113"/>
      <c r="B3" s="292" t="s">
        <v>30</v>
      </c>
      <c r="C3" s="293"/>
      <c r="D3" s="293"/>
      <c r="E3" s="293"/>
      <c r="F3" s="293"/>
      <c r="G3" s="450"/>
      <c r="H3" s="79"/>
      <c r="I3" s="429" t="s">
        <v>32</v>
      </c>
      <c r="J3" s="430"/>
      <c r="K3" s="430"/>
      <c r="L3" s="430"/>
      <c r="M3" s="430"/>
      <c r="N3" s="430"/>
      <c r="O3" s="430"/>
      <c r="P3" s="431"/>
      <c r="Q3" s="187"/>
      <c r="S3" s="292" t="s">
        <v>30</v>
      </c>
      <c r="T3" s="293"/>
      <c r="U3" s="293"/>
      <c r="V3" s="293"/>
      <c r="W3" s="293"/>
      <c r="X3" s="450"/>
      <c r="Y3" s="79"/>
      <c r="Z3" s="429" t="s">
        <v>104</v>
      </c>
      <c r="AA3" s="430"/>
      <c r="AB3" s="430"/>
      <c r="AC3" s="430"/>
      <c r="AD3" s="430"/>
      <c r="AE3" s="430"/>
      <c r="AF3" s="430"/>
      <c r="AG3" s="431"/>
      <c r="AH3" s="187"/>
      <c r="AJ3" s="292" t="s">
        <v>30</v>
      </c>
      <c r="AK3" s="293"/>
      <c r="AL3" s="293"/>
      <c r="AM3" s="293"/>
      <c r="AN3" s="293"/>
      <c r="AO3" s="450"/>
      <c r="AP3" s="79"/>
      <c r="AQ3" s="429" t="s">
        <v>105</v>
      </c>
      <c r="AR3" s="430"/>
      <c r="AS3" s="430"/>
      <c r="AT3" s="430"/>
      <c r="AU3" s="430"/>
      <c r="AV3" s="430"/>
      <c r="AW3" s="430"/>
      <c r="AX3" s="431"/>
      <c r="AY3" s="27"/>
      <c r="AZ3" s="460"/>
      <c r="BA3" s="394"/>
    </row>
    <row r="4" spans="1:53" ht="9" customHeight="1">
      <c r="A4" s="113"/>
      <c r="B4" s="295"/>
      <c r="C4" s="296"/>
      <c r="D4" s="296"/>
      <c r="E4" s="296"/>
      <c r="F4" s="296"/>
      <c r="G4" s="436"/>
      <c r="H4" s="80"/>
      <c r="I4" s="432"/>
      <c r="J4" s="433"/>
      <c r="K4" s="433"/>
      <c r="L4" s="433"/>
      <c r="M4" s="433"/>
      <c r="N4" s="433"/>
      <c r="O4" s="433"/>
      <c r="P4" s="434"/>
      <c r="Q4" s="187"/>
      <c r="S4" s="295"/>
      <c r="T4" s="296"/>
      <c r="U4" s="296"/>
      <c r="V4" s="296"/>
      <c r="W4" s="296"/>
      <c r="X4" s="436"/>
      <c r="Y4" s="80"/>
      <c r="Z4" s="432"/>
      <c r="AA4" s="433"/>
      <c r="AB4" s="433"/>
      <c r="AC4" s="433"/>
      <c r="AD4" s="433"/>
      <c r="AE4" s="433"/>
      <c r="AF4" s="433"/>
      <c r="AG4" s="434"/>
      <c r="AH4" s="187"/>
      <c r="AJ4" s="295"/>
      <c r="AK4" s="296"/>
      <c r="AL4" s="296"/>
      <c r="AM4" s="296"/>
      <c r="AN4" s="296"/>
      <c r="AO4" s="436"/>
      <c r="AP4" s="80"/>
      <c r="AQ4" s="432"/>
      <c r="AR4" s="433"/>
      <c r="AS4" s="433"/>
      <c r="AT4" s="433"/>
      <c r="AU4" s="433"/>
      <c r="AV4" s="433"/>
      <c r="AW4" s="433"/>
      <c r="AX4" s="434"/>
      <c r="AY4" s="27"/>
      <c r="AZ4" s="460"/>
      <c r="BA4" s="394"/>
    </row>
    <row r="5" spans="1:53" ht="12.75" customHeight="1">
      <c r="A5" s="113"/>
      <c r="B5" s="359" t="s">
        <v>10</v>
      </c>
      <c r="C5" s="360"/>
      <c r="D5" s="360"/>
      <c r="E5" s="360"/>
      <c r="F5" s="360"/>
      <c r="G5" s="361"/>
      <c r="H5" s="81"/>
      <c r="I5" s="289"/>
      <c r="J5" s="290"/>
      <c r="K5" s="290"/>
      <c r="L5" s="290"/>
      <c r="M5" s="290"/>
      <c r="N5" s="290"/>
      <c r="O5" s="290"/>
      <c r="P5" s="435"/>
      <c r="Q5" s="187"/>
      <c r="S5" s="359" t="s">
        <v>10</v>
      </c>
      <c r="T5" s="360"/>
      <c r="U5" s="360"/>
      <c r="V5" s="360"/>
      <c r="W5" s="360"/>
      <c r="X5" s="361"/>
      <c r="Y5" s="81"/>
      <c r="Z5" s="289"/>
      <c r="AA5" s="290"/>
      <c r="AB5" s="290"/>
      <c r="AC5" s="290"/>
      <c r="AD5" s="290"/>
      <c r="AE5" s="290"/>
      <c r="AF5" s="290"/>
      <c r="AG5" s="435"/>
      <c r="AH5" s="187"/>
      <c r="AJ5" s="359" t="s">
        <v>10</v>
      </c>
      <c r="AK5" s="360"/>
      <c r="AL5" s="360"/>
      <c r="AM5" s="360"/>
      <c r="AN5" s="360"/>
      <c r="AO5" s="361"/>
      <c r="AP5" s="81"/>
      <c r="AQ5" s="289"/>
      <c r="AR5" s="290"/>
      <c r="AS5" s="290"/>
      <c r="AT5" s="290"/>
      <c r="AU5" s="290"/>
      <c r="AV5" s="290"/>
      <c r="AW5" s="290"/>
      <c r="AX5" s="435"/>
      <c r="AY5" s="27"/>
      <c r="AZ5" s="460"/>
      <c r="BA5" s="394"/>
    </row>
    <row r="6" spans="1:53" ht="33.75" customHeight="1">
      <c r="A6" s="113"/>
      <c r="B6" s="98">
        <v>2</v>
      </c>
      <c r="C6" s="99">
        <v>3</v>
      </c>
      <c r="D6" s="100">
        <v>2</v>
      </c>
      <c r="E6" s="99">
        <v>1</v>
      </c>
      <c r="F6" s="101">
        <v>7</v>
      </c>
      <c r="G6" s="102">
        <v>3</v>
      </c>
      <c r="H6" s="81"/>
      <c r="I6" s="295"/>
      <c r="J6" s="296"/>
      <c r="K6" s="296"/>
      <c r="L6" s="296"/>
      <c r="M6" s="296"/>
      <c r="N6" s="296"/>
      <c r="O6" s="296"/>
      <c r="P6" s="436"/>
      <c r="Q6" s="187"/>
      <c r="S6" s="98">
        <v>2</v>
      </c>
      <c r="T6" s="99">
        <v>3</v>
      </c>
      <c r="U6" s="100">
        <v>2</v>
      </c>
      <c r="V6" s="99">
        <v>1</v>
      </c>
      <c r="W6" s="101">
        <v>7</v>
      </c>
      <c r="X6" s="102">
        <v>3</v>
      </c>
      <c r="Y6" s="81"/>
      <c r="Z6" s="295"/>
      <c r="AA6" s="296"/>
      <c r="AB6" s="296"/>
      <c r="AC6" s="296"/>
      <c r="AD6" s="296"/>
      <c r="AE6" s="296"/>
      <c r="AF6" s="296"/>
      <c r="AG6" s="436"/>
      <c r="AH6" s="187"/>
      <c r="AJ6" s="98">
        <v>2</v>
      </c>
      <c r="AK6" s="99">
        <v>3</v>
      </c>
      <c r="AL6" s="100">
        <v>2</v>
      </c>
      <c r="AM6" s="99">
        <v>1</v>
      </c>
      <c r="AN6" s="101">
        <v>7</v>
      </c>
      <c r="AO6" s="102">
        <v>3</v>
      </c>
      <c r="AP6" s="81"/>
      <c r="AQ6" s="295"/>
      <c r="AR6" s="296"/>
      <c r="AS6" s="296"/>
      <c r="AT6" s="296"/>
      <c r="AU6" s="296"/>
      <c r="AV6" s="296"/>
      <c r="AW6" s="296"/>
      <c r="AX6" s="436"/>
      <c r="AY6" s="27"/>
      <c r="AZ6" s="460"/>
      <c r="BA6" s="394"/>
    </row>
    <row r="7" spans="1:53" ht="4.5" customHeight="1" thickBot="1">
      <c r="A7" s="113"/>
      <c r="B7" s="45"/>
      <c r="C7" s="45"/>
      <c r="D7" s="45"/>
      <c r="E7" s="45"/>
      <c r="F7" s="45"/>
      <c r="G7" s="45"/>
      <c r="H7" s="45"/>
      <c r="I7" s="45"/>
      <c r="J7" s="45"/>
      <c r="K7" s="45"/>
      <c r="L7" s="45"/>
      <c r="M7" s="45"/>
      <c r="N7" s="45"/>
      <c r="O7" s="45"/>
      <c r="P7" s="45"/>
      <c r="Q7" s="187"/>
      <c r="S7" s="45"/>
      <c r="T7" s="45"/>
      <c r="U7" s="45"/>
      <c r="V7" s="45"/>
      <c r="W7" s="45"/>
      <c r="X7" s="45"/>
      <c r="Y7" s="45"/>
      <c r="Z7" s="45"/>
      <c r="AA7" s="45"/>
      <c r="AB7" s="45"/>
      <c r="AC7" s="45"/>
      <c r="AD7" s="45"/>
      <c r="AE7" s="45"/>
      <c r="AF7" s="45"/>
      <c r="AG7" s="45"/>
      <c r="AH7" s="187"/>
      <c r="AJ7" s="45"/>
      <c r="AK7" s="45"/>
      <c r="AL7" s="45"/>
      <c r="AM7" s="45"/>
      <c r="AN7" s="45"/>
      <c r="AO7" s="45"/>
      <c r="AP7" s="45"/>
      <c r="AQ7" s="45"/>
      <c r="AR7" s="45"/>
      <c r="AS7" s="45"/>
      <c r="AT7" s="45"/>
      <c r="AU7" s="45"/>
      <c r="AV7" s="45"/>
      <c r="AW7" s="45"/>
      <c r="AX7" s="45"/>
      <c r="AY7" s="27"/>
      <c r="AZ7" s="460"/>
      <c r="BA7" s="394"/>
    </row>
    <row r="8" spans="1:53" ht="9.75" customHeight="1">
      <c r="A8" s="113"/>
      <c r="B8" s="442" t="s">
        <v>15</v>
      </c>
      <c r="C8" s="443"/>
      <c r="D8" s="443"/>
      <c r="E8" s="443"/>
      <c r="F8" s="443"/>
      <c r="G8" s="443"/>
      <c r="H8" s="444"/>
      <c r="I8" s="445" t="s">
        <v>37</v>
      </c>
      <c r="J8" s="443"/>
      <c r="K8" s="443"/>
      <c r="L8" s="443"/>
      <c r="M8" s="443"/>
      <c r="N8" s="443"/>
      <c r="O8" s="443"/>
      <c r="P8" s="446"/>
      <c r="Q8" s="187"/>
      <c r="S8" s="442" t="s">
        <v>0</v>
      </c>
      <c r="T8" s="443"/>
      <c r="U8" s="443"/>
      <c r="V8" s="443"/>
      <c r="W8" s="443"/>
      <c r="X8" s="443"/>
      <c r="Y8" s="444"/>
      <c r="Z8" s="445" t="s">
        <v>37</v>
      </c>
      <c r="AA8" s="443"/>
      <c r="AB8" s="443"/>
      <c r="AC8" s="443"/>
      <c r="AD8" s="443"/>
      <c r="AE8" s="443"/>
      <c r="AF8" s="443"/>
      <c r="AG8" s="446"/>
      <c r="AH8" s="187"/>
      <c r="AJ8" s="442" t="s">
        <v>0</v>
      </c>
      <c r="AK8" s="443"/>
      <c r="AL8" s="443"/>
      <c r="AM8" s="443"/>
      <c r="AN8" s="443"/>
      <c r="AO8" s="443"/>
      <c r="AP8" s="444"/>
      <c r="AQ8" s="445" t="s">
        <v>37</v>
      </c>
      <c r="AR8" s="443"/>
      <c r="AS8" s="443"/>
      <c r="AT8" s="443"/>
      <c r="AU8" s="443"/>
      <c r="AV8" s="443"/>
      <c r="AW8" s="443"/>
      <c r="AX8" s="446"/>
      <c r="AY8" s="27"/>
      <c r="AZ8" s="460"/>
      <c r="BA8" s="394"/>
    </row>
    <row r="9" spans="1:53" ht="21" customHeight="1">
      <c r="A9" s="113"/>
      <c r="B9" s="362" t="s">
        <v>98</v>
      </c>
      <c r="C9" s="363"/>
      <c r="D9" s="363"/>
      <c r="E9" s="363"/>
      <c r="F9" s="363"/>
      <c r="G9" s="363"/>
      <c r="H9" s="364"/>
      <c r="I9" s="365" t="s">
        <v>33</v>
      </c>
      <c r="J9" s="366"/>
      <c r="K9" s="366"/>
      <c r="L9" s="366"/>
      <c r="M9" s="366"/>
      <c r="N9" s="366"/>
      <c r="O9" s="366"/>
      <c r="P9" s="367"/>
      <c r="Q9" s="187"/>
      <c r="S9" s="362" t="s">
        <v>98</v>
      </c>
      <c r="T9" s="363"/>
      <c r="U9" s="363"/>
      <c r="V9" s="363"/>
      <c r="W9" s="363"/>
      <c r="X9" s="363"/>
      <c r="Y9" s="364"/>
      <c r="Z9" s="365" t="s">
        <v>33</v>
      </c>
      <c r="AA9" s="366"/>
      <c r="AB9" s="366"/>
      <c r="AC9" s="366"/>
      <c r="AD9" s="366"/>
      <c r="AE9" s="366"/>
      <c r="AF9" s="366"/>
      <c r="AG9" s="367"/>
      <c r="AH9" s="187"/>
      <c r="AJ9" s="362" t="s">
        <v>98</v>
      </c>
      <c r="AK9" s="363"/>
      <c r="AL9" s="363"/>
      <c r="AM9" s="363"/>
      <c r="AN9" s="363"/>
      <c r="AO9" s="363"/>
      <c r="AP9" s="364"/>
      <c r="AQ9" s="365" t="s">
        <v>33</v>
      </c>
      <c r="AR9" s="366"/>
      <c r="AS9" s="366"/>
      <c r="AT9" s="366"/>
      <c r="AU9" s="366"/>
      <c r="AV9" s="366"/>
      <c r="AW9" s="366"/>
      <c r="AX9" s="367"/>
      <c r="AY9" s="27"/>
      <c r="AZ9" s="460"/>
      <c r="BA9" s="394"/>
    </row>
    <row r="10" spans="1:53" ht="10.5" customHeight="1">
      <c r="A10" s="113"/>
      <c r="B10" s="368" t="str">
        <f>CONCATENATE(入力フォーム!L7,"  ",入力フォーム!O7,"  ",入力フォーム!S7,"  ",入力フォーム!U7,"  ",入力フォーム!Y7)</f>
        <v>令和    年    月分</v>
      </c>
      <c r="C10" s="369"/>
      <c r="D10" s="369"/>
      <c r="E10" s="369"/>
      <c r="F10" s="369"/>
      <c r="G10" s="369"/>
      <c r="H10" s="370"/>
      <c r="I10" s="374" t="s">
        <v>38</v>
      </c>
      <c r="J10" s="375"/>
      <c r="K10" s="375"/>
      <c r="L10" s="375"/>
      <c r="M10" s="375"/>
      <c r="N10" s="375"/>
      <c r="O10" s="375"/>
      <c r="P10" s="376"/>
      <c r="Q10" s="187"/>
      <c r="S10" s="368" t="str">
        <f>B10</f>
        <v>令和    年    月分</v>
      </c>
      <c r="T10" s="369"/>
      <c r="U10" s="369"/>
      <c r="V10" s="369"/>
      <c r="W10" s="369"/>
      <c r="X10" s="369"/>
      <c r="Y10" s="370"/>
      <c r="Z10" s="374" t="s">
        <v>38</v>
      </c>
      <c r="AA10" s="375"/>
      <c r="AB10" s="375"/>
      <c r="AC10" s="375"/>
      <c r="AD10" s="375"/>
      <c r="AE10" s="375"/>
      <c r="AF10" s="375"/>
      <c r="AG10" s="376"/>
      <c r="AH10" s="187"/>
      <c r="AJ10" s="368" t="str">
        <f>B10</f>
        <v>令和    年    月分</v>
      </c>
      <c r="AK10" s="369"/>
      <c r="AL10" s="369"/>
      <c r="AM10" s="369"/>
      <c r="AN10" s="369"/>
      <c r="AO10" s="369"/>
      <c r="AP10" s="370"/>
      <c r="AQ10" s="374" t="s">
        <v>38</v>
      </c>
      <c r="AR10" s="375"/>
      <c r="AS10" s="375"/>
      <c r="AT10" s="375"/>
      <c r="AU10" s="375"/>
      <c r="AV10" s="375"/>
      <c r="AW10" s="375"/>
      <c r="AX10" s="376"/>
      <c r="AY10" s="27"/>
      <c r="AZ10" s="460"/>
      <c r="BA10" s="394"/>
    </row>
    <row r="11" spans="1:53" ht="37.5" customHeight="1" thickBot="1">
      <c r="A11" s="113"/>
      <c r="B11" s="371"/>
      <c r="C11" s="372"/>
      <c r="D11" s="372"/>
      <c r="E11" s="372"/>
      <c r="F11" s="372"/>
      <c r="G11" s="372"/>
      <c r="H11" s="373"/>
      <c r="I11" s="447">
        <f>入力フォーム!L8</f>
        <v>0</v>
      </c>
      <c r="J11" s="448"/>
      <c r="K11" s="448"/>
      <c r="L11" s="448"/>
      <c r="M11" s="448"/>
      <c r="N11" s="448"/>
      <c r="O11" s="448"/>
      <c r="P11" s="449"/>
      <c r="Q11" s="187"/>
      <c r="S11" s="371"/>
      <c r="T11" s="372"/>
      <c r="U11" s="372"/>
      <c r="V11" s="372"/>
      <c r="W11" s="372"/>
      <c r="X11" s="372"/>
      <c r="Y11" s="373"/>
      <c r="Z11" s="447">
        <f>I11</f>
        <v>0</v>
      </c>
      <c r="AA11" s="448"/>
      <c r="AB11" s="448"/>
      <c r="AC11" s="448"/>
      <c r="AD11" s="448"/>
      <c r="AE11" s="448"/>
      <c r="AF11" s="448"/>
      <c r="AG11" s="449"/>
      <c r="AH11" s="187"/>
      <c r="AJ11" s="371"/>
      <c r="AK11" s="372"/>
      <c r="AL11" s="372"/>
      <c r="AM11" s="372"/>
      <c r="AN11" s="372"/>
      <c r="AO11" s="372"/>
      <c r="AP11" s="373"/>
      <c r="AQ11" s="447">
        <f>I11</f>
        <v>0</v>
      </c>
      <c r="AR11" s="448"/>
      <c r="AS11" s="448"/>
      <c r="AT11" s="448"/>
      <c r="AU11" s="448"/>
      <c r="AV11" s="448"/>
      <c r="AW11" s="448"/>
      <c r="AX11" s="449"/>
      <c r="AY11" s="27"/>
      <c r="AZ11" s="460"/>
      <c r="BA11" s="394"/>
    </row>
    <row r="12" spans="1:53" ht="9.75" customHeight="1">
      <c r="A12" s="113"/>
      <c r="B12" s="437" t="s">
        <v>29</v>
      </c>
      <c r="C12" s="470" t="s">
        <v>34</v>
      </c>
      <c r="D12" s="471"/>
      <c r="E12" s="471"/>
      <c r="F12" s="471"/>
      <c r="G12" s="472"/>
      <c r="H12" s="75" t="s">
        <v>20</v>
      </c>
      <c r="I12" s="76" t="s">
        <v>18</v>
      </c>
      <c r="J12" s="77" t="s">
        <v>17</v>
      </c>
      <c r="K12" s="77" t="s">
        <v>16</v>
      </c>
      <c r="L12" s="77" t="s">
        <v>19</v>
      </c>
      <c r="M12" s="77" t="s">
        <v>18</v>
      </c>
      <c r="N12" s="77" t="s">
        <v>17</v>
      </c>
      <c r="O12" s="77" t="s">
        <v>16</v>
      </c>
      <c r="P12" s="78" t="s">
        <v>22</v>
      </c>
      <c r="Q12" s="187"/>
      <c r="S12" s="437" t="s">
        <v>29</v>
      </c>
      <c r="T12" s="292" t="s">
        <v>34</v>
      </c>
      <c r="U12" s="293"/>
      <c r="V12" s="293"/>
      <c r="W12" s="293"/>
      <c r="X12" s="293"/>
      <c r="Y12" s="75" t="s">
        <v>20</v>
      </c>
      <c r="Z12" s="76" t="s">
        <v>18</v>
      </c>
      <c r="AA12" s="77" t="s">
        <v>17</v>
      </c>
      <c r="AB12" s="77" t="s">
        <v>16</v>
      </c>
      <c r="AC12" s="77" t="s">
        <v>19</v>
      </c>
      <c r="AD12" s="77" t="s">
        <v>18</v>
      </c>
      <c r="AE12" s="77" t="s">
        <v>17</v>
      </c>
      <c r="AF12" s="77" t="s">
        <v>16</v>
      </c>
      <c r="AG12" s="78" t="s">
        <v>22</v>
      </c>
      <c r="AH12" s="187"/>
      <c r="AJ12" s="437" t="s">
        <v>29</v>
      </c>
      <c r="AK12" s="292" t="s">
        <v>34</v>
      </c>
      <c r="AL12" s="293"/>
      <c r="AM12" s="293"/>
      <c r="AN12" s="293"/>
      <c r="AO12" s="293"/>
      <c r="AP12" s="75" t="s">
        <v>20</v>
      </c>
      <c r="AQ12" s="76" t="s">
        <v>18</v>
      </c>
      <c r="AR12" s="77" t="s">
        <v>17</v>
      </c>
      <c r="AS12" s="77" t="s">
        <v>16</v>
      </c>
      <c r="AT12" s="77" t="s">
        <v>19</v>
      </c>
      <c r="AU12" s="77" t="s">
        <v>18</v>
      </c>
      <c r="AV12" s="77" t="s">
        <v>17</v>
      </c>
      <c r="AW12" s="77" t="s">
        <v>16</v>
      </c>
      <c r="AX12" s="78" t="s">
        <v>22</v>
      </c>
      <c r="AY12" s="27"/>
      <c r="AZ12" s="460"/>
      <c r="BA12" s="394"/>
    </row>
    <row r="13" spans="1:53" ht="3.75" customHeight="1">
      <c r="A13" s="113"/>
      <c r="B13" s="437"/>
      <c r="C13" s="292"/>
      <c r="D13" s="293"/>
      <c r="E13" s="293"/>
      <c r="F13" s="293"/>
      <c r="G13" s="450"/>
      <c r="H13" s="481" t="str">
        <f>IF(I13="","",IF(I13="","",IF(入力フォーム!L9&lt;100000000,"",(RIGHT(入力フォーム!L9,9)-I13*10000000-J13*1000000-K13*100000-L13*10000-M13*1000-N13*100-O13*10-P13)/100000000)))</f>
        <v/>
      </c>
      <c r="I13" s="476" t="str">
        <f>IF(J13="","",IF(J13="","",IF(入力フォーム!L9&lt;10000000,"",(RIGHT(入力フォーム!L9,8)-J13*1000000-K13*100000-L13*10000-M13*1000-N13*100-O13*10-P13)/10000000)))</f>
        <v/>
      </c>
      <c r="J13" s="278" t="str">
        <f>IF(K13="","",IF(K13="","",IF(入力フォーム!L9&lt;1000000,"",(RIGHT(入力フォーム!L9,7)-K13*100000-L13*10000-M13*1000-N13*100-O13*10-P13)/1000000)))</f>
        <v/>
      </c>
      <c r="K13" s="278" t="str">
        <f>IF(L13="","",IF(L13="","",IF(入力フォーム!L9&lt;100000,"",(RIGHT(入力フォーム!L9,6)-L13*10000-M13*1000-N13*100-O13*10-P13)/100000)))</f>
        <v/>
      </c>
      <c r="L13" s="278" t="str">
        <f>IF(M13="","",IF(M13="","",IF(入力フォーム!L9&lt;10000,"",(RIGHT(入力フォーム!L9,5)-M13*1000-N13*100-O13*10-P13)/10000)))</f>
        <v/>
      </c>
      <c r="M13" s="278" t="str">
        <f>IF(N13="","",IF(N13="","",IF(入力フォーム!L9&lt;1000,"",(RIGHT(入力フォーム!L9,4)-N13*100-O13*10-P13)/1000)))</f>
        <v/>
      </c>
      <c r="N13" s="278" t="str">
        <f>IF(O13="","",IF(O13="","",IF(入力フォーム!L9&lt;100,"",(RIGHT(入力フォーム!L9,3)-O13*10-P13)/100)))</f>
        <v/>
      </c>
      <c r="O13" s="278" t="str">
        <f>IF(P13="","",IF(P13="","",IF(入力フォーム!L9&lt;10,"",(RIGHT(入力フォーム!L9,2)-P13)/10)))</f>
        <v/>
      </c>
      <c r="P13" s="286" t="str">
        <f>IF(入力フォーム!L9="","",RIGHT(入力フォーム!L9,1))</f>
        <v/>
      </c>
      <c r="Q13" s="187"/>
      <c r="S13" s="437"/>
      <c r="T13" s="292"/>
      <c r="U13" s="293"/>
      <c r="V13" s="293"/>
      <c r="W13" s="293"/>
      <c r="X13" s="293"/>
      <c r="Y13" s="465" t="str">
        <f t="shared" ref="Y13:AG13" si="0">H13</f>
        <v/>
      </c>
      <c r="Z13" s="390" t="str">
        <f t="shared" si="0"/>
        <v/>
      </c>
      <c r="AA13" s="392" t="str">
        <f t="shared" si="0"/>
        <v/>
      </c>
      <c r="AB13" s="390" t="str">
        <f t="shared" si="0"/>
        <v/>
      </c>
      <c r="AC13" s="390" t="str">
        <f t="shared" si="0"/>
        <v/>
      </c>
      <c r="AD13" s="390" t="str">
        <f t="shared" si="0"/>
        <v/>
      </c>
      <c r="AE13" s="390" t="str">
        <f t="shared" si="0"/>
        <v/>
      </c>
      <c r="AF13" s="390" t="str">
        <f t="shared" si="0"/>
        <v/>
      </c>
      <c r="AG13" s="453" t="str">
        <f t="shared" si="0"/>
        <v/>
      </c>
      <c r="AH13" s="187"/>
      <c r="AJ13" s="437"/>
      <c r="AK13" s="292"/>
      <c r="AL13" s="293"/>
      <c r="AM13" s="293"/>
      <c r="AN13" s="293"/>
      <c r="AO13" s="293"/>
      <c r="AP13" s="465" t="str">
        <f t="shared" ref="AP13:AX13" si="1">Y13</f>
        <v/>
      </c>
      <c r="AQ13" s="390" t="str">
        <f t="shared" si="1"/>
        <v/>
      </c>
      <c r="AR13" s="392" t="str">
        <f t="shared" si="1"/>
        <v/>
      </c>
      <c r="AS13" s="390" t="str">
        <f t="shared" si="1"/>
        <v/>
      </c>
      <c r="AT13" s="390" t="str">
        <f t="shared" si="1"/>
        <v/>
      </c>
      <c r="AU13" s="390" t="str">
        <f t="shared" si="1"/>
        <v/>
      </c>
      <c r="AV13" s="390" t="str">
        <f t="shared" si="1"/>
        <v/>
      </c>
      <c r="AW13" s="390" t="str">
        <f t="shared" si="1"/>
        <v/>
      </c>
      <c r="AX13" s="453" t="str">
        <f t="shared" si="1"/>
        <v/>
      </c>
      <c r="AY13" s="27"/>
      <c r="AZ13" s="460"/>
      <c r="BA13" s="394"/>
    </row>
    <row r="14" spans="1:53" ht="13.5" customHeight="1">
      <c r="A14" s="113"/>
      <c r="B14" s="437"/>
      <c r="C14" s="451" t="s">
        <v>11</v>
      </c>
      <c r="D14" s="452"/>
      <c r="E14" s="452"/>
      <c r="F14" s="452"/>
      <c r="G14" s="452"/>
      <c r="H14" s="482"/>
      <c r="I14" s="477"/>
      <c r="J14" s="279"/>
      <c r="K14" s="279"/>
      <c r="L14" s="279"/>
      <c r="M14" s="279"/>
      <c r="N14" s="279"/>
      <c r="O14" s="279"/>
      <c r="P14" s="287"/>
      <c r="Q14" s="187"/>
      <c r="S14" s="437"/>
      <c r="T14" s="451" t="s">
        <v>11</v>
      </c>
      <c r="U14" s="452"/>
      <c r="V14" s="452"/>
      <c r="W14" s="452"/>
      <c r="X14" s="452"/>
      <c r="Y14" s="466"/>
      <c r="Z14" s="391"/>
      <c r="AA14" s="393"/>
      <c r="AB14" s="391"/>
      <c r="AC14" s="391"/>
      <c r="AD14" s="391"/>
      <c r="AE14" s="391"/>
      <c r="AF14" s="391"/>
      <c r="AG14" s="454"/>
      <c r="AH14" s="187"/>
      <c r="AJ14" s="437"/>
      <c r="AK14" s="451" t="s">
        <v>11</v>
      </c>
      <c r="AL14" s="452"/>
      <c r="AM14" s="452"/>
      <c r="AN14" s="452"/>
      <c r="AO14" s="452"/>
      <c r="AP14" s="466"/>
      <c r="AQ14" s="391"/>
      <c r="AR14" s="393"/>
      <c r="AS14" s="391"/>
      <c r="AT14" s="391"/>
      <c r="AU14" s="391"/>
      <c r="AV14" s="391"/>
      <c r="AW14" s="391"/>
      <c r="AX14" s="454"/>
      <c r="AY14" s="27"/>
      <c r="AZ14" s="460"/>
      <c r="BA14" s="394"/>
    </row>
    <row r="15" spans="1:53" ht="25.5" customHeight="1">
      <c r="A15" s="113"/>
      <c r="B15" s="437"/>
      <c r="C15" s="439" t="s">
        <v>12</v>
      </c>
      <c r="D15" s="363"/>
      <c r="E15" s="363"/>
      <c r="F15" s="363"/>
      <c r="G15" s="363"/>
      <c r="H15" s="63" t="str">
        <f>IF(I15="","",IF(I15="","",IF(入力フォーム!L10&lt;100000000,"",(RIGHT(入力フォーム!L10,9)-I15*10000000-J15*1000000-K15*100000-L15*10000-M15*1000-N15*100-O15*10-P15)/100000000)))</f>
        <v/>
      </c>
      <c r="I15" s="64" t="str">
        <f>IF(J15="","",IF(J15="","",IF(入力フォーム!L10&lt;10000000,"",(RIGHT(入力フォーム!L10,8)-J15*1000000-K15*100000-L15*10000-M15*1000-N15*100-O15*10-P15)/10000000)))</f>
        <v/>
      </c>
      <c r="J15" s="65" t="str">
        <f>IF(K15="","",IF(K15="","",IF(入力フォーム!L10&lt;1000000,"",(RIGHT(入力フォーム!L10,7)-K15*100000-L15*10000-M15*1000-N15*100-O15*10-P15)/1000000)))</f>
        <v/>
      </c>
      <c r="K15" s="65" t="str">
        <f>IF(L15="","",IF(L15="","",IF(入力フォーム!L10&lt;100000,"",(RIGHT(入力フォーム!L10,6)-L15*10000-M15*1000-N15*100-O15*10-P15)/100000)))</f>
        <v/>
      </c>
      <c r="L15" s="65" t="str">
        <f>IF(M15="","",IF(M15="","",IF(入力フォーム!L10&lt;10000,"",(RIGHT(入力フォーム!L10,5)-M15*1000-N15*100-O15*10-P15)/10000)))</f>
        <v/>
      </c>
      <c r="M15" s="65" t="str">
        <f>IF(N15="","",IF(N15="","",IF(入力フォーム!L10&lt;1000,"",(RIGHT(入力フォーム!L10,4)-N15*100-O15*10-P15)/1000)))</f>
        <v/>
      </c>
      <c r="N15" s="65" t="str">
        <f>IF(O15="","",IF(O15="","",IF(入力フォーム!L10&lt;100,"",(RIGHT(入力フォーム!L10,3)-O15*10-P15)/100)))</f>
        <v/>
      </c>
      <c r="O15" s="65" t="str">
        <f>IF(P15="","",IF(P15="","",IF(入力フォーム!L10&lt;10,"",(RIGHT(入力フォーム!L10,2)-P15)/10)))</f>
        <v/>
      </c>
      <c r="P15" s="66" t="str">
        <f>IF(入力フォーム!L10="","",RIGHT(入力フォーム!L10,1))</f>
        <v/>
      </c>
      <c r="Q15" s="187"/>
      <c r="S15" s="437"/>
      <c r="T15" s="439" t="s">
        <v>12</v>
      </c>
      <c r="U15" s="363"/>
      <c r="V15" s="363"/>
      <c r="W15" s="363"/>
      <c r="X15" s="363"/>
      <c r="Y15" s="36" t="str">
        <f t="shared" ref="Y15:AG16" si="2">H15</f>
        <v/>
      </c>
      <c r="Z15" s="38" t="str">
        <f t="shared" si="2"/>
        <v/>
      </c>
      <c r="AA15" s="37" t="str">
        <f t="shared" si="2"/>
        <v/>
      </c>
      <c r="AB15" s="38" t="str">
        <f t="shared" si="2"/>
        <v/>
      </c>
      <c r="AC15" s="38" t="str">
        <f t="shared" si="2"/>
        <v/>
      </c>
      <c r="AD15" s="38" t="str">
        <f t="shared" si="2"/>
        <v/>
      </c>
      <c r="AE15" s="38" t="str">
        <f t="shared" si="2"/>
        <v/>
      </c>
      <c r="AF15" s="38" t="str">
        <f t="shared" si="2"/>
        <v/>
      </c>
      <c r="AG15" s="39" t="str">
        <f t="shared" si="2"/>
        <v/>
      </c>
      <c r="AH15" s="187"/>
      <c r="AJ15" s="437"/>
      <c r="AK15" s="439" t="s">
        <v>12</v>
      </c>
      <c r="AL15" s="363"/>
      <c r="AM15" s="363"/>
      <c r="AN15" s="363"/>
      <c r="AO15" s="363"/>
      <c r="AP15" s="36" t="str">
        <f t="shared" ref="AP15:AX16" si="3">Y15</f>
        <v/>
      </c>
      <c r="AQ15" s="38" t="str">
        <f t="shared" si="3"/>
        <v/>
      </c>
      <c r="AR15" s="37" t="str">
        <f t="shared" si="3"/>
        <v/>
      </c>
      <c r="AS15" s="38" t="str">
        <f t="shared" si="3"/>
        <v/>
      </c>
      <c r="AT15" s="38" t="str">
        <f t="shared" si="3"/>
        <v/>
      </c>
      <c r="AU15" s="38" t="str">
        <f t="shared" si="3"/>
        <v/>
      </c>
      <c r="AV15" s="38" t="str">
        <f t="shared" si="3"/>
        <v/>
      </c>
      <c r="AW15" s="38" t="str">
        <f t="shared" si="3"/>
        <v/>
      </c>
      <c r="AX15" s="39" t="str">
        <f t="shared" si="3"/>
        <v/>
      </c>
      <c r="AY15" s="27"/>
      <c r="AZ15" s="460"/>
      <c r="BA15" s="394"/>
    </row>
    <row r="16" spans="1:53" ht="27.75" customHeight="1">
      <c r="A16" s="113"/>
      <c r="B16" s="437"/>
      <c r="C16" s="439" t="s">
        <v>35</v>
      </c>
      <c r="D16" s="363"/>
      <c r="E16" s="363"/>
      <c r="F16" s="363"/>
      <c r="G16" s="363"/>
      <c r="H16" s="63" t="str">
        <f>IF(I16="","",IF(I16="","",IF(入力フォーム!L11&lt;100000000,"",(RIGHT(入力フォーム!L11,9)-I16*10000000-J16*1000000-K16*100000-L16*10000-M16*1000-N16*100-O16*10-P16)/100000000)))</f>
        <v/>
      </c>
      <c r="I16" s="64" t="str">
        <f>IF(J16="","",IF(J16="","",IF(入力フォーム!L11&lt;10000000,"",(RIGHT(入力フォーム!L11,8)-J16*1000000-K16*100000-L16*10000-M16*1000-N16*100-O16*10-P16)/10000000)))</f>
        <v/>
      </c>
      <c r="J16" s="65" t="str">
        <f>IF(K16="","",IF(K16="\","",IF(入力フォーム!L11&lt;1000000,"\",(RIGHT(入力フォーム!L11,7)-K16*100000-L16*10000-M16*1000-N16*100-O16*10-P16)/1000000)))</f>
        <v/>
      </c>
      <c r="K16" s="65" t="str">
        <f>IF(L16="","",IF(L16="","",IF(入力フォーム!L11&lt;100000,"",(RIGHT(入力フォーム!L11,6)-L16*10000-M16*1000-N16*100-O16*10-P16)/100000)))</f>
        <v/>
      </c>
      <c r="L16" s="65" t="str">
        <f>IF(M16="","",IF(M16="","",IF(入力フォーム!L11&lt;10000,"",(RIGHT(入力フォーム!L11,5)-M16*1000-N16*100-O16*10-P16)/10000)))</f>
        <v/>
      </c>
      <c r="M16" s="65" t="str">
        <f>IF(N16="","",IF(N16="","",IF(入力フォーム!L11&lt;1000,"",(RIGHT(入力フォーム!L11,4)-N16*100-O16*10-P16)/1000)))</f>
        <v/>
      </c>
      <c r="N16" s="65" t="str">
        <f>IF(O16="","",IF(O16="","",IF(入力フォーム!L11&lt;100,"",(RIGHT(入力フォーム!L11,3)-O16*10-P16)/100)))</f>
        <v/>
      </c>
      <c r="O16" s="65" t="str">
        <f>IF(P16="","",IF(P16="","",IF(入力フォーム!L11&lt;10,"",(RIGHT(入力フォーム!L11,2)-P16)/10)))</f>
        <v/>
      </c>
      <c r="P16" s="66" t="str">
        <f>IF(入力フォーム!L11="","",RIGHT(入力フォーム!L11,1))</f>
        <v/>
      </c>
      <c r="Q16" s="187"/>
      <c r="S16" s="437"/>
      <c r="T16" s="439" t="s">
        <v>35</v>
      </c>
      <c r="U16" s="363"/>
      <c r="V16" s="363"/>
      <c r="W16" s="363"/>
      <c r="X16" s="363"/>
      <c r="Y16" s="36" t="str">
        <f t="shared" si="2"/>
        <v/>
      </c>
      <c r="Z16" s="38" t="str">
        <f t="shared" si="2"/>
        <v/>
      </c>
      <c r="AA16" s="37" t="str">
        <f t="shared" si="2"/>
        <v/>
      </c>
      <c r="AB16" s="38" t="str">
        <f t="shared" si="2"/>
        <v/>
      </c>
      <c r="AC16" s="38" t="str">
        <f t="shared" si="2"/>
        <v/>
      </c>
      <c r="AD16" s="38" t="str">
        <f t="shared" si="2"/>
        <v/>
      </c>
      <c r="AE16" s="38" t="str">
        <f t="shared" si="2"/>
        <v/>
      </c>
      <c r="AF16" s="38" t="str">
        <f t="shared" si="2"/>
        <v/>
      </c>
      <c r="AG16" s="39" t="str">
        <f t="shared" si="2"/>
        <v/>
      </c>
      <c r="AH16" s="187"/>
      <c r="AJ16" s="437"/>
      <c r="AK16" s="439" t="s">
        <v>35</v>
      </c>
      <c r="AL16" s="363"/>
      <c r="AM16" s="363"/>
      <c r="AN16" s="363"/>
      <c r="AO16" s="363"/>
      <c r="AP16" s="36" t="str">
        <f t="shared" si="3"/>
        <v/>
      </c>
      <c r="AQ16" s="38" t="str">
        <f t="shared" si="3"/>
        <v/>
      </c>
      <c r="AR16" s="37" t="str">
        <f t="shared" si="3"/>
        <v/>
      </c>
      <c r="AS16" s="38" t="str">
        <f t="shared" si="3"/>
        <v/>
      </c>
      <c r="AT16" s="38" t="str">
        <f t="shared" si="3"/>
        <v/>
      </c>
      <c r="AU16" s="38" t="str">
        <f t="shared" si="3"/>
        <v/>
      </c>
      <c r="AV16" s="38" t="str">
        <f t="shared" si="3"/>
        <v/>
      </c>
      <c r="AW16" s="38" t="str">
        <f t="shared" si="3"/>
        <v/>
      </c>
      <c r="AX16" s="39" t="str">
        <f t="shared" si="3"/>
        <v/>
      </c>
      <c r="AY16" s="27"/>
      <c r="AZ16" s="460"/>
      <c r="BA16" s="394"/>
    </row>
    <row r="17" spans="1:54" ht="26.25" customHeight="1" thickBot="1">
      <c r="A17" s="113" t="str">
        <f>IF(入力フォーム!L12="","",入力フォーム!L12)</f>
        <v/>
      </c>
      <c r="B17" s="437"/>
      <c r="C17" s="421"/>
      <c r="D17" s="422"/>
      <c r="E17" s="422"/>
      <c r="F17" s="422"/>
      <c r="G17" s="422"/>
      <c r="H17" s="67"/>
      <c r="I17" s="68"/>
      <c r="J17" s="69"/>
      <c r="K17" s="69"/>
      <c r="L17" s="69"/>
      <c r="M17" s="69" t="str">
        <f>IF(N17="","",IF(N17="","",IF(A17&lt;1000,"",(RIGHT(A17,4)-N17*100-O17*10-P17)/1000)))</f>
        <v/>
      </c>
      <c r="N17" s="69" t="str">
        <f>IF(O17="","",IF(O17="","",IF(A17&lt;100,"",(RIGHT(A17,3)-O17*10-P17)/100)))</f>
        <v/>
      </c>
      <c r="O17" s="69" t="str">
        <f>IF(P17="","",IF(P17="","",IF(A17&lt;10,"",(RIGHT(A17,2)-P17)/10)))</f>
        <v/>
      </c>
      <c r="P17" s="70" t="str">
        <f>IF(A17="","",RIGHT(A17,1))</f>
        <v/>
      </c>
      <c r="Q17" s="187"/>
      <c r="S17" s="437"/>
      <c r="T17" s="421"/>
      <c r="U17" s="422"/>
      <c r="V17" s="422"/>
      <c r="W17" s="422"/>
      <c r="X17" s="422"/>
      <c r="Y17" s="87"/>
      <c r="Z17" s="41"/>
      <c r="AA17" s="40"/>
      <c r="AB17" s="40"/>
      <c r="AC17" s="41"/>
      <c r="AD17" s="41"/>
      <c r="AE17" s="41"/>
      <c r="AF17" s="41"/>
      <c r="AG17" s="82"/>
      <c r="AH17" s="187"/>
      <c r="AJ17" s="437"/>
      <c r="AK17" s="421"/>
      <c r="AL17" s="422"/>
      <c r="AM17" s="422"/>
      <c r="AN17" s="422"/>
      <c r="AO17" s="422"/>
      <c r="AP17" s="87"/>
      <c r="AQ17" s="41"/>
      <c r="AR17" s="40"/>
      <c r="AS17" s="40"/>
      <c r="AT17" s="41"/>
      <c r="AU17" s="41"/>
      <c r="AV17" s="41"/>
      <c r="AW17" s="41"/>
      <c r="AX17" s="82"/>
      <c r="AY17" s="27"/>
      <c r="AZ17" s="460"/>
      <c r="BA17" s="394"/>
    </row>
    <row r="18" spans="1:54" ht="26.25" customHeight="1" thickBot="1">
      <c r="A18" s="113"/>
      <c r="B18" s="438"/>
      <c r="C18" s="423" t="s">
        <v>36</v>
      </c>
      <c r="D18" s="424"/>
      <c r="E18" s="424"/>
      <c r="F18" s="424"/>
      <c r="G18" s="424"/>
      <c r="H18" s="71" t="str">
        <f>IF(I18="","",IF(I18="","",IF(入力フォーム!L13&lt;100000000,"",(RIGHT(入力フォーム!L13,9)-I18*10000000-J18*1000000-K18*100000-L18*10000-M18*1000-N18*100-O18*10-P18)/100000000)))</f>
        <v/>
      </c>
      <c r="I18" s="72" t="str">
        <f>IF(J18="","",IF(J18="","",IF(入力フォーム!L13&lt;10000000,"",(RIGHT(入力フォーム!L13,8)-J18*1000000-K18*100000-L18*10000-M18*1000-N18*100-O18*10-P18)/10000000)))</f>
        <v/>
      </c>
      <c r="J18" s="73" t="str">
        <f>IF(K18="","",IF(K18="","",IF(入力フォーム!L13&lt;1000000,"",(RIGHT(入力フォーム!L13,7)-K18*100000-L18*10000-M18*1000-N18*100-O18*10-P18)/1000000)))</f>
        <v/>
      </c>
      <c r="K18" s="73" t="str">
        <f>IF(L18="","",IF(L18="","",IF(入力フォーム!L13&lt;100000,"",(RIGHT(入力フォーム!L13,6)-L18*10000-M18*1000-N18*100-O18*10-P18)/100000)))</f>
        <v/>
      </c>
      <c r="L18" s="73" t="str">
        <f>IF(M18="","",IF(M18="","",IF(入力フォーム!L13&lt;10000,"",(RIGHT(入力フォーム!L13,5)-M18*1000-N18*100-O18*10-P18)/10000)))</f>
        <v/>
      </c>
      <c r="M18" s="73" t="str">
        <f>IF(N18="","",IF(N18="","",IF(入力フォーム!L13&lt;1000,"",(RIGHT(入力フォーム!L13,4)-N18*100-O18*10-P18)/1000)))</f>
        <v/>
      </c>
      <c r="N18" s="73" t="str">
        <f>IF(O18="","",IF(O18="","",IF(入力フォーム!L13&lt;100,"",(RIGHT(入力フォーム!L13,3)-O18*10-P18)/100)))</f>
        <v/>
      </c>
      <c r="O18" s="73" t="str">
        <f>IF(P18="","",IF(P18="","",IF(入力フォーム!L13&lt;10,"",(RIGHT(入力フォーム!L13,2)-P18)/10)))</f>
        <v/>
      </c>
      <c r="P18" s="74" t="str">
        <f>IF(入力フォーム!L13="","",RIGHT(入力フォーム!L13,1))</f>
        <v/>
      </c>
      <c r="Q18" s="187"/>
      <c r="S18" s="438"/>
      <c r="T18" s="423" t="s">
        <v>36</v>
      </c>
      <c r="U18" s="424"/>
      <c r="V18" s="424"/>
      <c r="W18" s="424"/>
      <c r="X18" s="424"/>
      <c r="Y18" s="83" t="str">
        <f t="shared" ref="Y18:AG18" si="4">H18</f>
        <v/>
      </c>
      <c r="Z18" s="84" t="str">
        <f t="shared" si="4"/>
        <v/>
      </c>
      <c r="AA18" s="85" t="str">
        <f t="shared" si="4"/>
        <v/>
      </c>
      <c r="AB18" s="84" t="str">
        <f t="shared" si="4"/>
        <v/>
      </c>
      <c r="AC18" s="84" t="str">
        <f t="shared" si="4"/>
        <v/>
      </c>
      <c r="AD18" s="84" t="str">
        <f t="shared" si="4"/>
        <v/>
      </c>
      <c r="AE18" s="84" t="str">
        <f t="shared" si="4"/>
        <v/>
      </c>
      <c r="AF18" s="84" t="str">
        <f t="shared" si="4"/>
        <v/>
      </c>
      <c r="AG18" s="86" t="str">
        <f t="shared" si="4"/>
        <v/>
      </c>
      <c r="AH18" s="187"/>
      <c r="AJ18" s="438"/>
      <c r="AK18" s="423" t="s">
        <v>36</v>
      </c>
      <c r="AL18" s="424"/>
      <c r="AM18" s="424"/>
      <c r="AN18" s="424"/>
      <c r="AO18" s="424"/>
      <c r="AP18" s="83" t="str">
        <f t="shared" ref="AP18:AX18" si="5">Y18</f>
        <v/>
      </c>
      <c r="AQ18" s="84" t="str">
        <f t="shared" si="5"/>
        <v/>
      </c>
      <c r="AR18" s="85" t="str">
        <f t="shared" si="5"/>
        <v/>
      </c>
      <c r="AS18" s="84" t="str">
        <f t="shared" si="5"/>
        <v/>
      </c>
      <c r="AT18" s="84" t="str">
        <f t="shared" si="5"/>
        <v/>
      </c>
      <c r="AU18" s="84" t="str">
        <f t="shared" si="5"/>
        <v/>
      </c>
      <c r="AV18" s="84" t="str">
        <f t="shared" si="5"/>
        <v/>
      </c>
      <c r="AW18" s="84" t="str">
        <f t="shared" si="5"/>
        <v/>
      </c>
      <c r="AX18" s="86" t="str">
        <f t="shared" si="5"/>
        <v/>
      </c>
      <c r="AY18" s="27"/>
      <c r="AZ18" s="460"/>
      <c r="BA18" s="394"/>
    </row>
    <row r="19" spans="1:54" ht="26.25" customHeight="1">
      <c r="A19" s="113"/>
      <c r="B19" s="425" t="s">
        <v>39</v>
      </c>
      <c r="C19" s="296"/>
      <c r="D19" s="296"/>
      <c r="E19" s="296"/>
      <c r="F19" s="296"/>
      <c r="G19" s="296"/>
      <c r="H19" s="473" t="str">
        <f>入力フォーム!M14&amp;" "&amp;入力フォーム!O14&amp;" "&amp;入力フォーム!Q14&amp;" "&amp;入力フォーム!S14&amp;" "&amp;入力フォーム!U14&amp;" "&amp;入力フォーム!W14&amp;" "&amp;入力フォーム!Y14</f>
        <v>令和  年  月  日</v>
      </c>
      <c r="I19" s="474"/>
      <c r="J19" s="474"/>
      <c r="K19" s="474"/>
      <c r="L19" s="474"/>
      <c r="M19" s="474"/>
      <c r="N19" s="474"/>
      <c r="O19" s="474"/>
      <c r="P19" s="475"/>
      <c r="Q19" s="187"/>
      <c r="S19" s="425" t="s">
        <v>39</v>
      </c>
      <c r="T19" s="296"/>
      <c r="U19" s="296"/>
      <c r="V19" s="296"/>
      <c r="W19" s="296"/>
      <c r="X19" s="296"/>
      <c r="Y19" s="473" t="str">
        <f>H19</f>
        <v>令和  年  月  日</v>
      </c>
      <c r="Z19" s="474"/>
      <c r="AA19" s="474"/>
      <c r="AB19" s="474"/>
      <c r="AC19" s="474"/>
      <c r="AD19" s="474"/>
      <c r="AE19" s="474"/>
      <c r="AF19" s="474"/>
      <c r="AG19" s="475"/>
      <c r="AH19" s="187"/>
      <c r="AJ19" s="425" t="s">
        <v>39</v>
      </c>
      <c r="AK19" s="296"/>
      <c r="AL19" s="296"/>
      <c r="AM19" s="296"/>
      <c r="AN19" s="296"/>
      <c r="AO19" s="296"/>
      <c r="AP19" s="473" t="str">
        <f>H19</f>
        <v>令和  年  月  日</v>
      </c>
      <c r="AQ19" s="474"/>
      <c r="AR19" s="474"/>
      <c r="AS19" s="474"/>
      <c r="AT19" s="474"/>
      <c r="AU19" s="474"/>
      <c r="AV19" s="474"/>
      <c r="AW19" s="474"/>
      <c r="AX19" s="475"/>
      <c r="AY19" s="27"/>
      <c r="AZ19" s="460"/>
      <c r="BA19" s="394"/>
    </row>
    <row r="20" spans="1:54" ht="12" customHeight="1">
      <c r="A20" s="113"/>
      <c r="B20" s="440" t="s">
        <v>13</v>
      </c>
      <c r="C20" s="441"/>
      <c r="D20" s="441"/>
      <c r="E20" s="441"/>
      <c r="F20" s="441"/>
      <c r="G20" s="46"/>
      <c r="H20" s="46"/>
      <c r="I20" s="46"/>
      <c r="J20" s="46"/>
      <c r="K20" s="46"/>
      <c r="L20" s="46"/>
      <c r="M20" s="46"/>
      <c r="N20" s="46"/>
      <c r="O20" s="46"/>
      <c r="P20" s="47"/>
      <c r="Q20" s="187"/>
      <c r="S20" s="440" t="s">
        <v>13</v>
      </c>
      <c r="T20" s="441"/>
      <c r="U20" s="441"/>
      <c r="V20" s="441"/>
      <c r="W20" s="441"/>
      <c r="X20" s="26"/>
      <c r="Y20" s="26"/>
      <c r="Z20" s="26"/>
      <c r="AA20" s="26"/>
      <c r="AB20" s="26"/>
      <c r="AC20" s="26"/>
      <c r="AD20" s="26"/>
      <c r="AE20" s="26"/>
      <c r="AF20" s="26"/>
      <c r="AG20" s="28"/>
      <c r="AH20" s="187"/>
      <c r="AJ20" s="440" t="s">
        <v>13</v>
      </c>
      <c r="AK20" s="441"/>
      <c r="AL20" s="441"/>
      <c r="AM20" s="441"/>
      <c r="AN20" s="441"/>
      <c r="AO20" s="26"/>
      <c r="AP20" s="26"/>
      <c r="AQ20" s="26"/>
      <c r="AR20" s="26"/>
      <c r="AS20" s="26"/>
      <c r="AT20" s="26"/>
      <c r="AU20" s="26"/>
      <c r="AV20" s="26"/>
      <c r="AW20" s="26"/>
      <c r="AX20" s="28"/>
      <c r="AY20" s="27"/>
      <c r="AZ20" s="460"/>
      <c r="BA20" s="394"/>
    </row>
    <row r="21" spans="1:54">
      <c r="A21" s="113"/>
      <c r="B21" s="110"/>
      <c r="C21" s="479">
        <f>入力フォーム!C17</f>
        <v>0</v>
      </c>
      <c r="D21" s="479"/>
      <c r="E21" s="479"/>
      <c r="F21" s="479"/>
      <c r="G21" s="479"/>
      <c r="H21" s="479"/>
      <c r="I21" s="479"/>
      <c r="J21" s="479"/>
      <c r="K21" s="479"/>
      <c r="L21" s="479"/>
      <c r="M21" s="479"/>
      <c r="N21" s="479"/>
      <c r="O21" s="479"/>
      <c r="P21" s="47"/>
      <c r="Q21" s="187"/>
      <c r="S21" s="111"/>
      <c r="T21" s="268">
        <f>C21</f>
        <v>0</v>
      </c>
      <c r="U21" s="268"/>
      <c r="V21" s="268"/>
      <c r="W21" s="268"/>
      <c r="X21" s="268"/>
      <c r="Y21" s="268"/>
      <c r="Z21" s="268"/>
      <c r="AA21" s="268"/>
      <c r="AB21" s="268"/>
      <c r="AC21" s="268"/>
      <c r="AD21" s="268"/>
      <c r="AE21" s="268"/>
      <c r="AF21" s="268"/>
      <c r="AG21" s="28"/>
      <c r="AH21" s="187"/>
      <c r="AJ21" s="111"/>
      <c r="AK21" s="268">
        <f>T21</f>
        <v>0</v>
      </c>
      <c r="AL21" s="268"/>
      <c r="AM21" s="268"/>
      <c r="AN21" s="268"/>
      <c r="AO21" s="268"/>
      <c r="AP21" s="268"/>
      <c r="AQ21" s="268"/>
      <c r="AR21" s="268"/>
      <c r="AS21" s="268"/>
      <c r="AT21" s="268"/>
      <c r="AU21" s="268"/>
      <c r="AV21" s="268"/>
      <c r="AW21" s="268"/>
      <c r="AX21" s="28"/>
      <c r="AY21" s="27"/>
      <c r="AZ21" s="460"/>
      <c r="BA21" s="394"/>
    </row>
    <row r="22" spans="1:54">
      <c r="A22" s="113"/>
      <c r="B22" s="48"/>
      <c r="C22" s="479"/>
      <c r="D22" s="479"/>
      <c r="E22" s="479"/>
      <c r="F22" s="479"/>
      <c r="G22" s="479"/>
      <c r="H22" s="479"/>
      <c r="I22" s="479"/>
      <c r="J22" s="479"/>
      <c r="K22" s="479"/>
      <c r="L22" s="479"/>
      <c r="M22" s="479"/>
      <c r="N22" s="479"/>
      <c r="O22" s="479"/>
      <c r="P22" s="47"/>
      <c r="Q22" s="187"/>
      <c r="S22" s="29"/>
      <c r="T22" s="268"/>
      <c r="U22" s="268"/>
      <c r="V22" s="268"/>
      <c r="W22" s="268"/>
      <c r="X22" s="268"/>
      <c r="Y22" s="268"/>
      <c r="Z22" s="268"/>
      <c r="AA22" s="268"/>
      <c r="AB22" s="268"/>
      <c r="AC22" s="268"/>
      <c r="AD22" s="268"/>
      <c r="AE22" s="268"/>
      <c r="AF22" s="268"/>
      <c r="AG22" s="28"/>
      <c r="AH22" s="187"/>
      <c r="AJ22" s="106"/>
      <c r="AK22" s="268"/>
      <c r="AL22" s="268"/>
      <c r="AM22" s="268"/>
      <c r="AN22" s="268"/>
      <c r="AO22" s="268"/>
      <c r="AP22" s="268"/>
      <c r="AQ22" s="268"/>
      <c r="AR22" s="268"/>
      <c r="AS22" s="268"/>
      <c r="AT22" s="268"/>
      <c r="AU22" s="268"/>
      <c r="AV22" s="268"/>
      <c r="AW22" s="268"/>
      <c r="AX22" s="28"/>
      <c r="AY22" s="27"/>
      <c r="AZ22" s="460"/>
      <c r="BA22" s="394"/>
    </row>
    <row r="23" spans="1:54">
      <c r="A23" s="113"/>
      <c r="B23" s="49"/>
      <c r="C23" s="479"/>
      <c r="D23" s="479"/>
      <c r="E23" s="479"/>
      <c r="F23" s="479"/>
      <c r="G23" s="479"/>
      <c r="H23" s="479"/>
      <c r="I23" s="479"/>
      <c r="J23" s="479"/>
      <c r="K23" s="479"/>
      <c r="L23" s="479"/>
      <c r="M23" s="479"/>
      <c r="N23" s="479"/>
      <c r="O23" s="479"/>
      <c r="P23" s="50"/>
      <c r="Q23" s="187"/>
      <c r="S23" s="30"/>
      <c r="T23" s="268"/>
      <c r="U23" s="268"/>
      <c r="V23" s="268"/>
      <c r="W23" s="268"/>
      <c r="X23" s="268"/>
      <c r="Y23" s="268"/>
      <c r="Z23" s="268"/>
      <c r="AA23" s="268"/>
      <c r="AB23" s="268"/>
      <c r="AC23" s="268"/>
      <c r="AD23" s="268"/>
      <c r="AE23" s="268"/>
      <c r="AF23" s="268"/>
      <c r="AG23" s="31"/>
      <c r="AH23" s="187"/>
      <c r="AJ23" s="30"/>
      <c r="AK23" s="268"/>
      <c r="AL23" s="268"/>
      <c r="AM23" s="268"/>
      <c r="AN23" s="268"/>
      <c r="AO23" s="268"/>
      <c r="AP23" s="268"/>
      <c r="AQ23" s="268"/>
      <c r="AR23" s="268"/>
      <c r="AS23" s="268"/>
      <c r="AT23" s="268"/>
      <c r="AU23" s="268"/>
      <c r="AV23" s="268"/>
      <c r="AW23" s="268"/>
      <c r="AX23" s="31"/>
      <c r="AY23" s="27"/>
      <c r="AZ23" s="460"/>
      <c r="BA23" s="394"/>
    </row>
    <row r="24" spans="1:54">
      <c r="A24" s="113"/>
      <c r="B24" s="110"/>
      <c r="C24" s="478">
        <f>入力フォーム!C20</f>
        <v>0</v>
      </c>
      <c r="D24" s="478"/>
      <c r="E24" s="478"/>
      <c r="F24" s="478"/>
      <c r="G24" s="478"/>
      <c r="H24" s="478"/>
      <c r="I24" s="478"/>
      <c r="J24" s="478"/>
      <c r="K24" s="478"/>
      <c r="L24" s="478"/>
      <c r="M24" s="478"/>
      <c r="N24" s="478"/>
      <c r="O24" s="46"/>
      <c r="P24" s="47"/>
      <c r="Q24" s="187"/>
      <c r="S24" s="111"/>
      <c r="T24" s="480">
        <f>C24</f>
        <v>0</v>
      </c>
      <c r="U24" s="480"/>
      <c r="V24" s="480"/>
      <c r="W24" s="480"/>
      <c r="X24" s="480"/>
      <c r="Y24" s="480"/>
      <c r="Z24" s="480"/>
      <c r="AA24" s="480"/>
      <c r="AB24" s="480"/>
      <c r="AC24" s="480"/>
      <c r="AD24" s="480"/>
      <c r="AE24" s="480"/>
      <c r="AF24" s="26"/>
      <c r="AG24" s="28"/>
      <c r="AH24" s="187"/>
      <c r="AJ24" s="111"/>
      <c r="AK24" s="480">
        <f>T24</f>
        <v>0</v>
      </c>
      <c r="AL24" s="480"/>
      <c r="AM24" s="480"/>
      <c r="AN24" s="480"/>
      <c r="AO24" s="480"/>
      <c r="AP24" s="480"/>
      <c r="AQ24" s="480"/>
      <c r="AR24" s="480"/>
      <c r="AS24" s="480"/>
      <c r="AT24" s="480"/>
      <c r="AU24" s="480"/>
      <c r="AV24" s="480"/>
      <c r="AW24" s="26"/>
      <c r="AX24" s="28"/>
      <c r="AY24" s="27"/>
      <c r="AZ24" s="460"/>
      <c r="BA24" s="394"/>
    </row>
    <row r="25" spans="1:54" ht="20.25" customHeight="1">
      <c r="A25" s="113"/>
      <c r="B25" s="51"/>
      <c r="C25" s="478"/>
      <c r="D25" s="478"/>
      <c r="E25" s="478"/>
      <c r="F25" s="478"/>
      <c r="G25" s="478"/>
      <c r="H25" s="478"/>
      <c r="I25" s="478"/>
      <c r="J25" s="478"/>
      <c r="K25" s="478"/>
      <c r="L25" s="478"/>
      <c r="M25" s="478"/>
      <c r="N25" s="478"/>
      <c r="O25" s="467" t="s">
        <v>9</v>
      </c>
      <c r="P25" s="468"/>
      <c r="Q25" s="187"/>
      <c r="S25" s="32"/>
      <c r="T25" s="480"/>
      <c r="U25" s="480"/>
      <c r="V25" s="480"/>
      <c r="W25" s="480"/>
      <c r="X25" s="480"/>
      <c r="Y25" s="480"/>
      <c r="Z25" s="480"/>
      <c r="AA25" s="480"/>
      <c r="AB25" s="480"/>
      <c r="AC25" s="480"/>
      <c r="AD25" s="480"/>
      <c r="AE25" s="480"/>
      <c r="AF25" s="467"/>
      <c r="AG25" s="468"/>
      <c r="AH25" s="187"/>
      <c r="AJ25" s="32"/>
      <c r="AK25" s="480"/>
      <c r="AL25" s="480"/>
      <c r="AM25" s="480"/>
      <c r="AN25" s="480"/>
      <c r="AO25" s="480"/>
      <c r="AP25" s="480"/>
      <c r="AQ25" s="480"/>
      <c r="AR25" s="480"/>
      <c r="AS25" s="480"/>
      <c r="AT25" s="480"/>
      <c r="AU25" s="480"/>
      <c r="AV25" s="480"/>
      <c r="AW25" s="467" t="s">
        <v>110</v>
      </c>
      <c r="AX25" s="468"/>
      <c r="AY25" s="27"/>
      <c r="AZ25" s="460"/>
      <c r="BA25" s="394"/>
    </row>
    <row r="26" spans="1:54" ht="6.75" customHeight="1" thickBot="1">
      <c r="A26" s="113"/>
      <c r="B26" s="52"/>
      <c r="C26" s="53"/>
      <c r="D26" s="53"/>
      <c r="E26" s="53"/>
      <c r="F26" s="53"/>
      <c r="G26" s="53"/>
      <c r="H26" s="53"/>
      <c r="I26" s="46"/>
      <c r="J26" s="46"/>
      <c r="K26" s="46"/>
      <c r="L26" s="46"/>
      <c r="M26" s="46"/>
      <c r="N26" s="46"/>
      <c r="O26" s="46"/>
      <c r="P26" s="47"/>
      <c r="Q26" s="187"/>
      <c r="S26" s="30"/>
      <c r="T26" s="26"/>
      <c r="U26" s="26"/>
      <c r="V26" s="26"/>
      <c r="W26" s="26"/>
      <c r="X26" s="26"/>
      <c r="Y26" s="26"/>
      <c r="Z26" s="26"/>
      <c r="AA26" s="26"/>
      <c r="AB26" s="26"/>
      <c r="AC26" s="26"/>
      <c r="AD26" s="26"/>
      <c r="AE26" s="26"/>
      <c r="AF26" s="26"/>
      <c r="AG26" s="28"/>
      <c r="AH26" s="187"/>
      <c r="AJ26" s="30"/>
      <c r="AK26" s="26"/>
      <c r="AL26" s="26"/>
      <c r="AM26" s="26"/>
      <c r="AN26" s="26"/>
      <c r="AO26" s="26"/>
      <c r="AP26" s="26"/>
      <c r="AQ26" s="26"/>
      <c r="AR26" s="26"/>
      <c r="AS26" s="26"/>
      <c r="AT26" s="26"/>
      <c r="AU26" s="26"/>
      <c r="AV26" s="26"/>
      <c r="AW26" s="26"/>
      <c r="AX26" s="28"/>
      <c r="AY26" s="27"/>
      <c r="AZ26" s="460"/>
      <c r="BA26" s="394"/>
    </row>
    <row r="27" spans="1:54" ht="13.5" customHeight="1">
      <c r="A27" s="113"/>
      <c r="B27" s="385"/>
      <c r="C27" s="385"/>
      <c r="D27" s="385"/>
      <c r="E27" s="385"/>
      <c r="F27" s="385"/>
      <c r="G27" s="385"/>
      <c r="H27" s="385"/>
      <c r="I27" s="483" t="s">
        <v>14</v>
      </c>
      <c r="J27" s="486" t="str">
        <f>IF(入力フォーム!AC22="×","入力項目に不備があるため印刷できません。","")</f>
        <v>入力項目に不備があるため印刷できません。</v>
      </c>
      <c r="K27" s="486"/>
      <c r="L27" s="486"/>
      <c r="M27" s="486"/>
      <c r="N27" s="486"/>
      <c r="O27" s="486"/>
      <c r="P27" s="487"/>
      <c r="Q27" s="187"/>
      <c r="S27" s="105" t="s">
        <v>46</v>
      </c>
      <c r="T27" s="103"/>
      <c r="U27" s="57"/>
      <c r="V27" s="57"/>
      <c r="W27" s="57"/>
      <c r="X27" s="57"/>
      <c r="Y27" s="57"/>
      <c r="Z27" s="398" t="s">
        <v>45</v>
      </c>
      <c r="AA27" s="491" t="str">
        <f>J27</f>
        <v>入力項目に不備があるため印刷できません。</v>
      </c>
      <c r="AB27" s="486"/>
      <c r="AC27" s="486"/>
      <c r="AD27" s="486"/>
      <c r="AE27" s="486"/>
      <c r="AF27" s="486"/>
      <c r="AG27" s="487"/>
      <c r="AH27" s="187"/>
      <c r="AI27" s="28"/>
      <c r="AJ27" s="400" t="s">
        <v>47</v>
      </c>
      <c r="AK27" s="403" t="s">
        <v>48</v>
      </c>
      <c r="AL27" s="412" t="s">
        <v>51</v>
      </c>
      <c r="AM27" s="413"/>
      <c r="AN27" s="413"/>
      <c r="AO27" s="413"/>
      <c r="AP27" s="414"/>
      <c r="AQ27" s="398" t="s">
        <v>42</v>
      </c>
      <c r="AR27" s="486" t="str">
        <f>J27</f>
        <v>入力項目に不備があるため印刷できません。</v>
      </c>
      <c r="AS27" s="486"/>
      <c r="AT27" s="486"/>
      <c r="AU27" s="486"/>
      <c r="AV27" s="486"/>
      <c r="AW27" s="486"/>
      <c r="AX27" s="487"/>
      <c r="AY27" s="27"/>
      <c r="AZ27" s="460"/>
      <c r="BA27" s="394"/>
    </row>
    <row r="28" spans="1:54" ht="13.5" customHeight="1">
      <c r="A28" s="113"/>
      <c r="B28" s="104" t="s">
        <v>61</v>
      </c>
      <c r="C28" s="46"/>
      <c r="D28" s="46"/>
      <c r="E28" s="46"/>
      <c r="F28" s="46"/>
      <c r="G28" s="46"/>
      <c r="H28" s="46"/>
      <c r="I28" s="484"/>
      <c r="J28" s="348"/>
      <c r="K28" s="348"/>
      <c r="L28" s="348"/>
      <c r="M28" s="348"/>
      <c r="N28" s="348"/>
      <c r="O28" s="348"/>
      <c r="P28" s="488"/>
      <c r="Q28" s="187"/>
      <c r="R28" s="25" t="str">
        <f>IF(入力フォーム!AV9="不備あり",1,"")</f>
        <v/>
      </c>
      <c r="S28" s="461" t="s">
        <v>40</v>
      </c>
      <c r="T28" s="325"/>
      <c r="U28" s="386" t="s">
        <v>41</v>
      </c>
      <c r="V28" s="492"/>
      <c r="W28" s="492"/>
      <c r="X28" s="492"/>
      <c r="Y28" s="492"/>
      <c r="Z28" s="399"/>
      <c r="AA28" s="348"/>
      <c r="AB28" s="348"/>
      <c r="AC28" s="348"/>
      <c r="AD28" s="348"/>
      <c r="AE28" s="348"/>
      <c r="AF28" s="348"/>
      <c r="AG28" s="488"/>
      <c r="AH28" s="187"/>
      <c r="AI28" s="28"/>
      <c r="AJ28" s="401"/>
      <c r="AK28" s="404"/>
      <c r="AL28" s="415" t="s">
        <v>52</v>
      </c>
      <c r="AM28" s="416"/>
      <c r="AN28" s="416"/>
      <c r="AO28" s="416"/>
      <c r="AP28" s="417"/>
      <c r="AQ28" s="399"/>
      <c r="AR28" s="348"/>
      <c r="AS28" s="348"/>
      <c r="AT28" s="348"/>
      <c r="AU28" s="348"/>
      <c r="AV28" s="348"/>
      <c r="AW28" s="348"/>
      <c r="AX28" s="488"/>
      <c r="AY28" s="27"/>
      <c r="AZ28" s="460"/>
      <c r="BA28" s="394"/>
    </row>
    <row r="29" spans="1:54" ht="13.5" customHeight="1">
      <c r="A29" s="113"/>
      <c r="B29" s="46"/>
      <c r="C29" s="46"/>
      <c r="D29" s="46"/>
      <c r="E29" s="46"/>
      <c r="F29" s="46"/>
      <c r="G29" s="46"/>
      <c r="H29" s="46"/>
      <c r="I29" s="484"/>
      <c r="J29" s="348"/>
      <c r="K29" s="348"/>
      <c r="L29" s="348"/>
      <c r="M29" s="348"/>
      <c r="N29" s="348"/>
      <c r="O29" s="348"/>
      <c r="P29" s="488"/>
      <c r="Q29" s="187"/>
      <c r="S29" s="462"/>
      <c r="T29" s="325"/>
      <c r="U29" s="386"/>
      <c r="V29" s="492"/>
      <c r="W29" s="492"/>
      <c r="X29" s="492"/>
      <c r="Y29" s="492"/>
      <c r="Z29" s="399"/>
      <c r="AA29" s="348"/>
      <c r="AB29" s="348"/>
      <c r="AC29" s="348"/>
      <c r="AD29" s="348"/>
      <c r="AE29" s="348"/>
      <c r="AF29" s="348"/>
      <c r="AG29" s="488"/>
      <c r="AH29" s="187"/>
      <c r="AI29" s="28"/>
      <c r="AJ29" s="401"/>
      <c r="AK29" s="404"/>
      <c r="AL29" s="406" t="s">
        <v>49</v>
      </c>
      <c r="AM29" s="407"/>
      <c r="AN29" s="407"/>
      <c r="AO29" s="407"/>
      <c r="AP29" s="408"/>
      <c r="AQ29" s="399"/>
      <c r="AR29" s="348"/>
      <c r="AS29" s="348"/>
      <c r="AT29" s="348"/>
      <c r="AU29" s="348"/>
      <c r="AV29" s="348"/>
      <c r="AW29" s="348"/>
      <c r="AX29" s="488"/>
      <c r="AY29" s="27"/>
      <c r="AZ29" s="460"/>
      <c r="BA29" s="394"/>
    </row>
    <row r="30" spans="1:54" ht="13.5" customHeight="1" thickBot="1">
      <c r="A30" s="113"/>
      <c r="B30" s="46"/>
      <c r="C30" s="46"/>
      <c r="D30" s="46"/>
      <c r="E30" s="46"/>
      <c r="F30" s="46"/>
      <c r="G30" s="46"/>
      <c r="H30" s="46"/>
      <c r="I30" s="484"/>
      <c r="J30" s="348"/>
      <c r="K30" s="348"/>
      <c r="L30" s="348"/>
      <c r="M30" s="348"/>
      <c r="N30" s="348"/>
      <c r="O30" s="348"/>
      <c r="P30" s="488"/>
      <c r="Q30" s="187"/>
      <c r="S30" s="462"/>
      <c r="T30" s="325"/>
      <c r="U30" s="386" t="s">
        <v>22</v>
      </c>
      <c r="V30" s="387"/>
      <c r="W30" s="387"/>
      <c r="X30" s="387"/>
      <c r="Y30" s="387"/>
      <c r="Z30" s="399"/>
      <c r="AA30" s="348"/>
      <c r="AB30" s="348"/>
      <c r="AC30" s="348"/>
      <c r="AD30" s="348"/>
      <c r="AE30" s="348"/>
      <c r="AF30" s="348"/>
      <c r="AG30" s="488"/>
      <c r="AH30" s="187"/>
      <c r="AI30" s="28"/>
      <c r="AJ30" s="402"/>
      <c r="AK30" s="405"/>
      <c r="AL30" s="409" t="s">
        <v>50</v>
      </c>
      <c r="AM30" s="410"/>
      <c r="AN30" s="410"/>
      <c r="AO30" s="410"/>
      <c r="AP30" s="411"/>
      <c r="AQ30" s="399"/>
      <c r="AR30" s="348"/>
      <c r="AS30" s="348"/>
      <c r="AT30" s="348"/>
      <c r="AU30" s="348"/>
      <c r="AV30" s="348"/>
      <c r="AW30" s="348"/>
      <c r="AX30" s="488"/>
      <c r="AY30" s="27"/>
      <c r="AZ30" s="460"/>
      <c r="BA30" s="394"/>
    </row>
    <row r="31" spans="1:54" ht="13.5" customHeight="1" thickBot="1">
      <c r="A31" s="113"/>
      <c r="B31" s="46"/>
      <c r="C31" s="46"/>
      <c r="D31" s="46"/>
      <c r="E31" s="46"/>
      <c r="F31" s="46"/>
      <c r="G31" s="46"/>
      <c r="H31" s="46"/>
      <c r="I31" s="484"/>
      <c r="J31" s="348"/>
      <c r="K31" s="348"/>
      <c r="L31" s="348"/>
      <c r="M31" s="348"/>
      <c r="N31" s="348"/>
      <c r="O31" s="348"/>
      <c r="P31" s="488"/>
      <c r="Q31" s="187"/>
      <c r="S31" s="463"/>
      <c r="T31" s="464"/>
      <c r="U31" s="388"/>
      <c r="V31" s="389"/>
      <c r="W31" s="389"/>
      <c r="X31" s="389"/>
      <c r="Y31" s="389"/>
      <c r="Z31" s="399"/>
      <c r="AA31" s="348"/>
      <c r="AB31" s="348"/>
      <c r="AC31" s="348"/>
      <c r="AD31" s="348"/>
      <c r="AE31" s="348"/>
      <c r="AF31" s="348"/>
      <c r="AG31" s="488"/>
      <c r="AH31" s="187"/>
      <c r="AI31" s="45"/>
      <c r="AJ31" s="385" t="s">
        <v>21</v>
      </c>
      <c r="AK31" s="385"/>
      <c r="AL31" s="385"/>
      <c r="AM31" s="385"/>
      <c r="AN31" s="385"/>
      <c r="AO31" s="385"/>
      <c r="AP31" s="385"/>
      <c r="AQ31" s="396" t="s">
        <v>43</v>
      </c>
      <c r="AR31" s="348"/>
      <c r="AS31" s="348"/>
      <c r="AT31" s="348"/>
      <c r="AU31" s="348"/>
      <c r="AV31" s="348"/>
      <c r="AW31" s="348"/>
      <c r="AX31" s="488"/>
      <c r="AY31" s="27"/>
      <c r="AZ31" s="460"/>
      <c r="BA31" s="394"/>
      <c r="BB31" s="58"/>
    </row>
    <row r="32" spans="1:54" ht="13.5" customHeight="1">
      <c r="A32" s="113"/>
      <c r="B32" s="46"/>
      <c r="C32" s="46"/>
      <c r="D32" s="46"/>
      <c r="E32" s="46"/>
      <c r="F32" s="46"/>
      <c r="G32" s="46"/>
      <c r="H32" s="46"/>
      <c r="I32" s="484"/>
      <c r="J32" s="348"/>
      <c r="K32" s="348"/>
      <c r="L32" s="348"/>
      <c r="M32" s="348"/>
      <c r="N32" s="348"/>
      <c r="O32" s="348"/>
      <c r="P32" s="488"/>
      <c r="Q32" s="187"/>
      <c r="R32" s="146"/>
      <c r="S32" s="456" t="s">
        <v>106</v>
      </c>
      <c r="T32" s="456"/>
      <c r="U32" s="456"/>
      <c r="V32" s="456"/>
      <c r="W32" s="456"/>
      <c r="X32" s="456"/>
      <c r="Y32" s="457"/>
      <c r="Z32" s="396" t="s">
        <v>44</v>
      </c>
      <c r="AA32" s="348"/>
      <c r="AB32" s="348"/>
      <c r="AC32" s="348"/>
      <c r="AD32" s="348"/>
      <c r="AE32" s="348"/>
      <c r="AF32" s="348"/>
      <c r="AG32" s="488"/>
      <c r="AH32" s="187"/>
      <c r="AI32" s="60" t="s">
        <v>53</v>
      </c>
      <c r="AJ32" s="60"/>
      <c r="AK32" s="352" t="s">
        <v>54</v>
      </c>
      <c r="AL32" s="352"/>
      <c r="AM32" s="352"/>
      <c r="AN32" s="352"/>
      <c r="AO32" s="352"/>
      <c r="AP32" s="60"/>
      <c r="AQ32" s="396"/>
      <c r="AR32" s="348"/>
      <c r="AS32" s="348"/>
      <c r="AT32" s="348"/>
      <c r="AU32" s="348"/>
      <c r="AV32" s="348"/>
      <c r="AW32" s="348"/>
      <c r="AX32" s="488"/>
      <c r="AY32" s="27"/>
      <c r="BA32" s="394"/>
    </row>
    <row r="33" spans="1:53" ht="13.5" customHeight="1" thickBot="1">
      <c r="A33" s="113"/>
      <c r="B33" s="46"/>
      <c r="C33" s="46"/>
      <c r="D33" s="46"/>
      <c r="E33" s="46"/>
      <c r="F33" s="46"/>
      <c r="G33" s="46"/>
      <c r="H33" s="46"/>
      <c r="I33" s="485"/>
      <c r="J33" s="489"/>
      <c r="K33" s="489"/>
      <c r="L33" s="489"/>
      <c r="M33" s="489"/>
      <c r="N33" s="489"/>
      <c r="O33" s="489"/>
      <c r="P33" s="490"/>
      <c r="Q33" s="187"/>
      <c r="R33" s="146"/>
      <c r="S33" s="458" t="s">
        <v>107</v>
      </c>
      <c r="T33" s="458"/>
      <c r="U33" s="458"/>
      <c r="V33" s="458"/>
      <c r="W33" s="458"/>
      <c r="X33" s="458"/>
      <c r="Y33" s="459"/>
      <c r="Z33" s="397"/>
      <c r="AA33" s="348"/>
      <c r="AB33" s="489"/>
      <c r="AC33" s="489"/>
      <c r="AD33" s="489"/>
      <c r="AE33" s="489"/>
      <c r="AF33" s="489"/>
      <c r="AG33" s="490"/>
      <c r="AH33" s="187"/>
      <c r="AI33" s="45"/>
      <c r="AJ33" s="418" t="s">
        <v>55</v>
      </c>
      <c r="AK33" s="340"/>
      <c r="AL33" s="340"/>
      <c r="AM33" s="340"/>
      <c r="AN33" s="340"/>
      <c r="AO33" s="419"/>
      <c r="AP33" s="45"/>
      <c r="AQ33" s="397"/>
      <c r="AR33" s="489"/>
      <c r="AS33" s="489"/>
      <c r="AT33" s="489"/>
      <c r="AU33" s="489"/>
      <c r="AV33" s="489"/>
      <c r="AW33" s="489"/>
      <c r="AX33" s="490"/>
      <c r="AY33" s="27"/>
      <c r="BA33" s="394"/>
    </row>
    <row r="34" spans="1:53" ht="13.5" customHeight="1">
      <c r="A34" s="113"/>
      <c r="B34" s="46"/>
      <c r="C34" s="45"/>
      <c r="D34" s="45"/>
      <c r="E34" s="45"/>
      <c r="F34" s="45"/>
      <c r="G34" s="45"/>
      <c r="H34" s="46"/>
      <c r="I34" s="469" t="s">
        <v>25</v>
      </c>
      <c r="J34" s="469"/>
      <c r="K34" s="469"/>
      <c r="L34" s="469"/>
      <c r="M34" s="469"/>
      <c r="N34" s="469"/>
      <c r="O34" s="469"/>
      <c r="P34" s="54"/>
      <c r="Q34" s="187"/>
      <c r="Z34" s="56"/>
      <c r="AA34" s="61" t="s">
        <v>26</v>
      </c>
      <c r="AB34" s="33"/>
      <c r="AC34" s="33"/>
      <c r="AD34" s="33"/>
      <c r="AE34" s="33"/>
      <c r="AF34" s="43"/>
      <c r="AG34" s="43"/>
      <c r="AH34" s="187"/>
      <c r="AI34" s="45"/>
      <c r="AJ34" s="418"/>
      <c r="AK34" s="340"/>
      <c r="AL34" s="340"/>
      <c r="AM34" s="340"/>
      <c r="AN34" s="340"/>
      <c r="AO34" s="419"/>
      <c r="AP34" s="59"/>
      <c r="AQ34" s="44"/>
      <c r="AR34" s="62" t="s">
        <v>56</v>
      </c>
      <c r="AS34" s="33"/>
      <c r="AT34" s="33"/>
      <c r="AU34" s="33"/>
      <c r="AV34" s="43"/>
      <c r="AW34" s="43"/>
      <c r="AX34" s="43"/>
      <c r="AY34" s="27"/>
      <c r="BA34" s="394"/>
    </row>
    <row r="35" spans="1:53" ht="3.75" customHeight="1">
      <c r="A35" s="114"/>
      <c r="B35" s="55"/>
      <c r="C35" s="55"/>
      <c r="D35" s="55"/>
      <c r="E35" s="55"/>
      <c r="F35" s="55"/>
      <c r="G35" s="55"/>
      <c r="H35" s="55"/>
      <c r="I35" s="55"/>
      <c r="J35" s="55"/>
      <c r="K35" s="55"/>
      <c r="L35" s="55"/>
      <c r="M35" s="55"/>
      <c r="N35" s="55"/>
      <c r="O35" s="55"/>
      <c r="P35" s="55"/>
      <c r="Q35" s="188"/>
      <c r="R35" s="34"/>
      <c r="S35" s="34"/>
      <c r="T35" s="34"/>
      <c r="U35" s="34"/>
      <c r="V35" s="34"/>
      <c r="W35" s="34"/>
      <c r="X35" s="34"/>
      <c r="Y35" s="34"/>
      <c r="Z35" s="34"/>
      <c r="AA35" s="34"/>
      <c r="AB35" s="34"/>
      <c r="AC35" s="34"/>
      <c r="AD35" s="34"/>
      <c r="AE35" s="34"/>
      <c r="AF35" s="34"/>
      <c r="AG35" s="34"/>
      <c r="AH35" s="188"/>
      <c r="AI35" s="34"/>
      <c r="AJ35" s="34"/>
      <c r="AK35" s="34"/>
      <c r="AL35" s="34"/>
      <c r="AM35" s="34"/>
      <c r="AN35" s="34"/>
      <c r="AO35" s="34"/>
      <c r="AP35" s="34"/>
      <c r="AQ35" s="34"/>
      <c r="AR35" s="34"/>
      <c r="AS35" s="34"/>
      <c r="AT35" s="34"/>
      <c r="AU35" s="34"/>
      <c r="AV35" s="34"/>
      <c r="AW35" s="34"/>
      <c r="AX35" s="34"/>
      <c r="AY35" s="35"/>
    </row>
    <row r="36" spans="1:53" ht="4.5" customHeight="1">
      <c r="A36" s="26"/>
      <c r="B36" s="46"/>
      <c r="C36" s="46"/>
      <c r="D36" s="46"/>
      <c r="E36" s="46"/>
      <c r="F36" s="46"/>
      <c r="G36" s="46"/>
      <c r="H36" s="46"/>
      <c r="I36" s="46"/>
      <c r="J36" s="46"/>
      <c r="K36" s="46"/>
      <c r="L36" s="46"/>
      <c r="M36" s="46"/>
      <c r="N36" s="46"/>
      <c r="O36" s="46"/>
      <c r="P36" s="4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row>
    <row r="37" spans="1:53">
      <c r="A37" s="455" t="s">
        <v>28</v>
      </c>
      <c r="B37" s="455"/>
      <c r="C37" s="455"/>
      <c r="D37" s="455"/>
      <c r="E37" s="455"/>
      <c r="F37" s="455"/>
      <c r="G37" s="455"/>
      <c r="H37" s="455"/>
      <c r="I37" s="455"/>
      <c r="J37" s="455"/>
      <c r="K37" s="455"/>
      <c r="L37" s="455"/>
      <c r="M37" s="455"/>
      <c r="N37" s="455"/>
      <c r="O37" s="455"/>
      <c r="P37" s="455"/>
      <c r="Q37" s="455"/>
      <c r="R37" s="455"/>
      <c r="S37" s="455"/>
      <c r="T37" s="455"/>
      <c r="U37" s="455"/>
      <c r="V37" s="455"/>
      <c r="W37" s="455"/>
      <c r="X37" s="455"/>
      <c r="Y37" s="455"/>
      <c r="Z37" s="455"/>
      <c r="AA37" s="455"/>
      <c r="AB37" s="455"/>
      <c r="AC37" s="455"/>
      <c r="AD37" s="455"/>
      <c r="AE37" s="455"/>
      <c r="AF37" s="455"/>
      <c r="AG37" s="455"/>
      <c r="AH37" s="455"/>
      <c r="AI37" s="455"/>
      <c r="AJ37" s="455"/>
      <c r="AK37" s="455"/>
      <c r="AL37" s="455"/>
      <c r="AM37" s="455"/>
      <c r="AN37" s="455"/>
      <c r="AO37" s="455"/>
      <c r="AP37" s="455"/>
      <c r="AQ37" s="455"/>
      <c r="AR37" s="455"/>
      <c r="AS37" s="455"/>
      <c r="AT37" s="455"/>
      <c r="AU37" s="455"/>
      <c r="AV37" s="455"/>
      <c r="AW37" s="455"/>
      <c r="AX37" s="455"/>
      <c r="AY37" s="455"/>
      <c r="AZ37" s="455"/>
    </row>
    <row r="38" spans="1:53" s="42" customFormat="1" ht="13.5" customHeight="1">
      <c r="A38" s="277" t="s">
        <v>111</v>
      </c>
      <c r="B38" s="277"/>
      <c r="C38" s="277"/>
      <c r="D38" s="277"/>
      <c r="E38" s="277"/>
      <c r="F38" s="277"/>
      <c r="G38" s="277"/>
      <c r="H38" s="277"/>
      <c r="I38" s="277"/>
      <c r="J38" s="277"/>
      <c r="K38" s="277"/>
      <c r="L38" s="277"/>
      <c r="M38" s="277"/>
      <c r="N38" s="277"/>
      <c r="O38" s="277"/>
      <c r="P38" s="277"/>
      <c r="Q38" s="277"/>
      <c r="R38" s="277"/>
      <c r="S38" s="277"/>
      <c r="T38" s="277"/>
      <c r="U38" s="277"/>
      <c r="V38" s="277"/>
      <c r="W38" s="277"/>
      <c r="X38" s="277"/>
      <c r="Y38" s="277"/>
      <c r="Z38" s="277"/>
      <c r="AA38" s="277"/>
      <c r="AB38" s="277"/>
      <c r="AC38" s="277"/>
      <c r="AD38" s="277"/>
      <c r="AE38" s="277"/>
      <c r="AF38" s="277"/>
      <c r="AG38" s="277"/>
      <c r="AH38" s="277"/>
      <c r="AI38" s="277"/>
      <c r="AJ38" s="277"/>
      <c r="AK38" s="277"/>
      <c r="AL38" s="277"/>
      <c r="AM38" s="277"/>
      <c r="AN38" s="277"/>
      <c r="AO38" s="277"/>
      <c r="AP38" s="277"/>
      <c r="AQ38" s="277"/>
      <c r="AR38" s="277"/>
      <c r="AS38" s="277"/>
      <c r="AT38" s="277"/>
      <c r="AU38" s="277"/>
      <c r="AV38" s="277"/>
      <c r="AW38" s="277"/>
      <c r="AX38" s="277"/>
      <c r="AY38" s="277"/>
      <c r="AZ38" s="277"/>
    </row>
    <row r="39" spans="1:53" ht="13.5" customHeight="1">
      <c r="A39" s="277"/>
      <c r="B39" s="277"/>
      <c r="C39" s="277"/>
      <c r="D39" s="277"/>
      <c r="E39" s="277"/>
      <c r="F39" s="277"/>
      <c r="G39" s="277"/>
      <c r="H39" s="277"/>
      <c r="I39" s="277"/>
      <c r="J39" s="277"/>
      <c r="K39" s="277"/>
      <c r="L39" s="277"/>
      <c r="M39" s="277"/>
      <c r="N39" s="277"/>
      <c r="O39" s="277"/>
      <c r="P39" s="277"/>
      <c r="Q39" s="277"/>
      <c r="R39" s="277"/>
      <c r="S39" s="277"/>
      <c r="T39" s="277"/>
      <c r="U39" s="277"/>
      <c r="V39" s="277"/>
      <c r="W39" s="277"/>
      <c r="X39" s="277"/>
      <c r="Y39" s="277"/>
      <c r="Z39" s="277"/>
      <c r="AA39" s="277"/>
      <c r="AB39" s="277"/>
      <c r="AC39" s="277"/>
      <c r="AD39" s="277"/>
      <c r="AE39" s="277"/>
      <c r="AF39" s="277"/>
      <c r="AG39" s="277"/>
      <c r="AH39" s="277"/>
      <c r="AI39" s="277"/>
      <c r="AJ39" s="277"/>
      <c r="AK39" s="277"/>
      <c r="AL39" s="277"/>
      <c r="AM39" s="277"/>
      <c r="AN39" s="277"/>
      <c r="AO39" s="277"/>
      <c r="AP39" s="277"/>
      <c r="AQ39" s="277"/>
      <c r="AR39" s="277"/>
      <c r="AS39" s="277"/>
      <c r="AT39" s="277"/>
      <c r="AU39" s="277"/>
      <c r="AV39" s="277"/>
      <c r="AW39" s="277"/>
      <c r="AX39" s="277"/>
      <c r="AY39" s="277"/>
      <c r="AZ39" s="277"/>
    </row>
    <row r="40" spans="1:53" ht="13.5" customHeight="1">
      <c r="A40" s="277"/>
      <c r="B40" s="277"/>
      <c r="C40" s="277"/>
      <c r="D40" s="277"/>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7"/>
      <c r="AO40" s="277"/>
      <c r="AP40" s="277"/>
      <c r="AQ40" s="277"/>
      <c r="AR40" s="277"/>
      <c r="AS40" s="277"/>
      <c r="AT40" s="277"/>
      <c r="AU40" s="277"/>
      <c r="AV40" s="277"/>
      <c r="AW40" s="277"/>
      <c r="AX40" s="277"/>
      <c r="AY40" s="277"/>
      <c r="AZ40" s="277"/>
    </row>
    <row r="41" spans="1:53" ht="13.5" customHeight="1">
      <c r="A41" s="277"/>
      <c r="B41" s="277"/>
      <c r="C41" s="277"/>
      <c r="D41" s="277"/>
      <c r="E41" s="277"/>
      <c r="F41" s="277"/>
      <c r="G41" s="277"/>
      <c r="H41" s="277"/>
      <c r="I41" s="277"/>
      <c r="J41" s="277"/>
      <c r="K41" s="277"/>
      <c r="L41" s="277"/>
      <c r="M41" s="277"/>
      <c r="N41" s="277"/>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7"/>
      <c r="AP41" s="277"/>
      <c r="AQ41" s="277"/>
      <c r="AR41" s="277"/>
      <c r="AS41" s="277"/>
      <c r="AT41" s="277"/>
      <c r="AU41" s="277"/>
      <c r="AV41" s="277"/>
      <c r="AW41" s="277"/>
      <c r="AX41" s="277"/>
      <c r="AY41" s="277"/>
      <c r="AZ41" s="277"/>
    </row>
    <row r="42" spans="1:53" ht="7.5" customHeight="1" thickBot="1">
      <c r="A42" s="143"/>
      <c r="B42" s="144"/>
      <c r="C42" s="144"/>
      <c r="D42" s="144"/>
      <c r="E42" s="144"/>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row>
    <row r="43" spans="1:53" ht="30.75" customHeight="1">
      <c r="A43" s="26"/>
      <c r="B43" s="134"/>
      <c r="C43" s="134"/>
      <c r="D43" s="134"/>
      <c r="E43" s="134"/>
      <c r="F43" s="134"/>
      <c r="G43" s="134"/>
      <c r="H43" s="305" t="s">
        <v>78</v>
      </c>
      <c r="I43" s="306"/>
      <c r="J43" s="306"/>
      <c r="K43" s="306"/>
      <c r="L43" s="306"/>
      <c r="M43" s="306"/>
      <c r="N43" s="306"/>
      <c r="O43" s="306"/>
      <c r="P43" s="306"/>
      <c r="Q43" s="306"/>
      <c r="R43" s="306"/>
      <c r="S43" s="306"/>
      <c r="T43" s="306"/>
      <c r="U43" s="306"/>
      <c r="V43" s="306"/>
      <c r="W43" s="307"/>
      <c r="X43" s="134"/>
      <c r="Y43" s="134"/>
      <c r="Z43" s="134"/>
      <c r="AA43" s="26"/>
      <c r="AB43" s="134"/>
      <c r="AC43" s="134"/>
      <c r="AD43" s="134"/>
      <c r="AE43" s="134"/>
      <c r="AF43" s="134"/>
      <c r="AG43" s="134"/>
      <c r="AH43" s="26"/>
      <c r="AI43" s="26"/>
      <c r="AJ43" s="345"/>
      <c r="AK43" s="345"/>
      <c r="AL43" s="345"/>
      <c r="AM43" s="345"/>
      <c r="AN43" s="345"/>
      <c r="AO43" s="345"/>
      <c r="AP43" s="345"/>
      <c r="AQ43" s="345"/>
      <c r="AR43" s="345"/>
      <c r="AS43" s="345"/>
      <c r="AT43" s="345"/>
      <c r="AU43" s="345"/>
      <c r="AV43" s="345"/>
      <c r="AW43" s="345"/>
      <c r="AX43" s="345"/>
      <c r="AY43" s="26"/>
      <c r="AZ43" s="395"/>
    </row>
    <row r="44" spans="1:53" ht="15.75" customHeight="1">
      <c r="A44" s="26"/>
      <c r="B44" s="116"/>
      <c r="C44" s="116"/>
      <c r="D44" s="116"/>
      <c r="E44" s="116"/>
      <c r="F44" s="116"/>
      <c r="G44" s="116"/>
      <c r="H44" s="165"/>
      <c r="I44" s="126"/>
      <c r="J44" s="126"/>
      <c r="K44" s="126"/>
      <c r="L44" s="126"/>
      <c r="M44" s="125"/>
      <c r="N44" s="125"/>
      <c r="O44" s="125"/>
      <c r="P44" s="125"/>
      <c r="Q44" s="125"/>
      <c r="R44" s="320" t="s">
        <v>79</v>
      </c>
      <c r="S44" s="321"/>
      <c r="T44" s="321"/>
      <c r="U44" s="321"/>
      <c r="V44" s="321"/>
      <c r="W44" s="322"/>
      <c r="X44" s="116"/>
      <c r="Y44" s="116"/>
      <c r="Z44" s="116"/>
      <c r="AA44" s="26"/>
      <c r="AB44" s="115"/>
      <c r="AC44" s="115"/>
      <c r="AD44" s="115"/>
      <c r="AE44" s="115"/>
      <c r="AF44" s="115"/>
      <c r="AG44" s="115"/>
      <c r="AH44" s="26"/>
      <c r="AI44" s="26"/>
      <c r="AJ44" s="116"/>
      <c r="AK44" s="116"/>
      <c r="AL44" s="116"/>
      <c r="AM44" s="116"/>
      <c r="AN44" s="116"/>
      <c r="AO44" s="115"/>
      <c r="AP44" s="115"/>
      <c r="AQ44" s="115"/>
      <c r="AR44" s="115"/>
      <c r="AS44" s="115"/>
      <c r="AT44" s="358"/>
      <c r="AU44" s="358"/>
      <c r="AV44" s="358"/>
      <c r="AW44" s="358"/>
      <c r="AX44" s="358"/>
      <c r="AY44" s="26"/>
      <c r="AZ44" s="395"/>
      <c r="BA44" s="394"/>
    </row>
    <row r="45" spans="1:53" ht="9" customHeight="1">
      <c r="A45" s="26"/>
      <c r="B45" s="116"/>
      <c r="C45" s="116"/>
      <c r="D45" s="116"/>
      <c r="E45" s="116"/>
      <c r="F45" s="116"/>
      <c r="G45" s="116"/>
      <c r="H45" s="166"/>
      <c r="I45" s="308" t="s">
        <v>80</v>
      </c>
      <c r="J45" s="308"/>
      <c r="K45" s="308"/>
      <c r="L45" s="308"/>
      <c r="M45" s="308"/>
      <c r="N45" s="115"/>
      <c r="O45" s="115"/>
      <c r="P45" s="115"/>
      <c r="Q45" s="115"/>
      <c r="R45" s="298"/>
      <c r="S45" s="299"/>
      <c r="T45" s="299"/>
      <c r="U45" s="299"/>
      <c r="V45" s="299"/>
      <c r="W45" s="300"/>
      <c r="X45" s="116"/>
      <c r="Y45" s="116"/>
      <c r="Z45" s="116"/>
      <c r="AA45" s="115"/>
      <c r="AB45" s="115"/>
      <c r="AC45" s="115"/>
      <c r="AD45" s="115"/>
      <c r="AE45" s="115"/>
      <c r="AF45" s="115"/>
      <c r="AG45" s="115"/>
      <c r="AH45" s="26"/>
      <c r="AI45" s="26"/>
      <c r="AJ45" s="116"/>
      <c r="AK45" s="308"/>
      <c r="AL45" s="308"/>
      <c r="AM45" s="308"/>
      <c r="AN45" s="308"/>
      <c r="AO45" s="308"/>
      <c r="AP45" s="115"/>
      <c r="AQ45" s="115"/>
      <c r="AR45" s="115"/>
      <c r="AS45" s="115"/>
      <c r="AT45" s="115"/>
      <c r="AU45" s="115"/>
      <c r="AV45" s="115"/>
      <c r="AW45" s="115"/>
      <c r="AX45" s="115"/>
      <c r="AY45" s="26"/>
      <c r="AZ45" s="395"/>
      <c r="BA45" s="394"/>
    </row>
    <row r="46" spans="1:53" ht="12.75" customHeight="1">
      <c r="A46" s="26"/>
      <c r="B46" s="127"/>
      <c r="C46" s="127"/>
      <c r="D46" s="127"/>
      <c r="E46" s="127"/>
      <c r="F46" s="127"/>
      <c r="G46" s="127"/>
      <c r="H46" s="166"/>
      <c r="I46" s="308"/>
      <c r="J46" s="308"/>
      <c r="K46" s="308"/>
      <c r="L46" s="308"/>
      <c r="M46" s="308"/>
      <c r="N46" s="116"/>
      <c r="O46" s="116"/>
      <c r="P46" s="116"/>
      <c r="Q46" s="116"/>
      <c r="R46" s="298"/>
      <c r="S46" s="299"/>
      <c r="T46" s="299"/>
      <c r="U46" s="299"/>
      <c r="V46" s="299"/>
      <c r="W46" s="300"/>
      <c r="X46" s="127"/>
      <c r="Y46" s="127"/>
      <c r="Z46" s="127"/>
      <c r="AA46" s="116"/>
      <c r="AB46" s="116"/>
      <c r="AC46" s="116"/>
      <c r="AD46" s="116"/>
      <c r="AE46" s="116"/>
      <c r="AF46" s="116"/>
      <c r="AG46" s="116"/>
      <c r="AH46" s="26"/>
      <c r="AI46" s="26"/>
      <c r="AJ46" s="116"/>
      <c r="AK46" s="308"/>
      <c r="AL46" s="308"/>
      <c r="AM46" s="308"/>
      <c r="AN46" s="308"/>
      <c r="AO46" s="308"/>
      <c r="AP46" s="116"/>
      <c r="AQ46" s="116"/>
      <c r="AR46" s="116"/>
      <c r="AS46" s="116"/>
      <c r="AT46" s="116"/>
      <c r="AU46" s="116"/>
      <c r="AV46" s="116"/>
      <c r="AW46" s="116"/>
      <c r="AX46" s="116"/>
      <c r="AY46" s="26"/>
      <c r="AZ46" s="395"/>
      <c r="BA46" s="394"/>
    </row>
    <row r="47" spans="1:53" ht="33.75" customHeight="1">
      <c r="A47" s="26"/>
      <c r="B47" s="117"/>
      <c r="C47" s="117"/>
      <c r="D47" s="117"/>
      <c r="E47" s="117"/>
      <c r="F47" s="117"/>
      <c r="G47" s="117"/>
      <c r="H47" s="167"/>
      <c r="I47" s="285" t="str">
        <f>入力フォーム!I32</f>
        <v>令和</v>
      </c>
      <c r="J47" s="285"/>
      <c r="K47" s="285" t="str">
        <f>入力フォーム!L32&amp;入力フォーム!O32</f>
        <v>年</v>
      </c>
      <c r="L47" s="285"/>
      <c r="M47" s="285" t="str">
        <f>入力フォーム!Q32&amp;入力フォーム!T32</f>
        <v>月</v>
      </c>
      <c r="N47" s="285"/>
      <c r="O47" s="285" t="str">
        <f>入力フォーム!V32&amp;入力フォーム!Y32&amp;"提出"</f>
        <v>日提出</v>
      </c>
      <c r="P47" s="285"/>
      <c r="Q47" s="288"/>
      <c r="R47" s="301"/>
      <c r="S47" s="302"/>
      <c r="T47" s="302"/>
      <c r="U47" s="302"/>
      <c r="V47" s="302"/>
      <c r="W47" s="303"/>
      <c r="X47" s="117"/>
      <c r="Y47" s="117"/>
      <c r="Z47" s="117"/>
      <c r="AA47" s="116"/>
      <c r="AB47" s="116"/>
      <c r="AC47" s="116"/>
      <c r="AD47" s="116"/>
      <c r="AE47" s="116"/>
      <c r="AF47" s="116"/>
      <c r="AG47" s="116"/>
      <c r="AH47" s="26"/>
      <c r="AI47" s="26"/>
      <c r="AJ47" s="117"/>
      <c r="AK47" s="117"/>
      <c r="AL47" s="163"/>
      <c r="AM47" s="163"/>
      <c r="AN47" s="163"/>
      <c r="AO47" s="163"/>
      <c r="AP47" s="163"/>
      <c r="AQ47" s="163"/>
      <c r="AR47" s="163"/>
      <c r="AS47" s="116"/>
      <c r="AT47" s="116"/>
      <c r="AU47" s="116"/>
      <c r="AV47" s="116"/>
      <c r="AW47" s="116"/>
      <c r="AX47" s="116"/>
      <c r="AY47" s="26"/>
      <c r="AZ47" s="395"/>
      <c r="BA47" s="394"/>
    </row>
    <row r="48" spans="1:53" ht="4.5" customHeight="1">
      <c r="A48" s="26"/>
      <c r="B48" s="46"/>
      <c r="C48" s="46"/>
      <c r="D48" s="46"/>
      <c r="E48" s="46"/>
      <c r="F48" s="46"/>
      <c r="G48" s="46"/>
      <c r="H48" s="309" t="str">
        <f>B10</f>
        <v>令和    年    月分</v>
      </c>
      <c r="I48" s="310"/>
      <c r="J48" s="310"/>
      <c r="K48" s="310"/>
      <c r="L48" s="310"/>
      <c r="M48" s="310"/>
      <c r="N48" s="310"/>
      <c r="O48" s="310"/>
      <c r="P48" s="313" t="s">
        <v>63</v>
      </c>
      <c r="Q48" s="313"/>
      <c r="R48" s="289" t="str">
        <f>入力フォーム!I25&amp;入力フォーム!Z25</f>
        <v>人</v>
      </c>
      <c r="S48" s="290"/>
      <c r="T48" s="290"/>
      <c r="U48" s="290"/>
      <c r="V48" s="290"/>
      <c r="W48" s="291"/>
      <c r="X48" s="46"/>
      <c r="Y48" s="46"/>
      <c r="Z48" s="46"/>
      <c r="AA48" s="46"/>
      <c r="AB48" s="46"/>
      <c r="AC48" s="46"/>
      <c r="AD48" s="46"/>
      <c r="AE48" s="46"/>
      <c r="AF48" s="46"/>
      <c r="AG48" s="46"/>
      <c r="AH48" s="26"/>
      <c r="AI48" s="26"/>
      <c r="AJ48" s="293"/>
      <c r="AK48" s="293"/>
      <c r="AL48" s="293"/>
      <c r="AM48" s="293"/>
      <c r="AN48" s="293"/>
      <c r="AO48" s="293"/>
      <c r="AP48" s="293"/>
      <c r="AQ48" s="293"/>
      <c r="AR48" s="293"/>
      <c r="AS48" s="293"/>
      <c r="AT48" s="293"/>
      <c r="AU48" s="293"/>
      <c r="AV48" s="293"/>
      <c r="AW48" s="293"/>
      <c r="AX48" s="293"/>
      <c r="AY48" s="26"/>
      <c r="AZ48" s="395"/>
      <c r="BA48" s="394"/>
    </row>
    <row r="49" spans="1:53" ht="8.25" customHeight="1">
      <c r="A49" s="26"/>
      <c r="B49" s="140"/>
      <c r="C49" s="140"/>
      <c r="D49" s="140"/>
      <c r="E49" s="140"/>
      <c r="F49" s="140"/>
      <c r="G49" s="140"/>
      <c r="H49" s="311"/>
      <c r="I49" s="312"/>
      <c r="J49" s="312"/>
      <c r="K49" s="312"/>
      <c r="L49" s="312"/>
      <c r="M49" s="312"/>
      <c r="N49" s="312"/>
      <c r="O49" s="312"/>
      <c r="P49" s="314"/>
      <c r="Q49" s="314"/>
      <c r="R49" s="292"/>
      <c r="S49" s="293"/>
      <c r="T49" s="293"/>
      <c r="U49" s="293"/>
      <c r="V49" s="293"/>
      <c r="W49" s="294"/>
      <c r="X49" s="140"/>
      <c r="Y49" s="140"/>
      <c r="Z49" s="140"/>
      <c r="AA49" s="140"/>
      <c r="AB49" s="140"/>
      <c r="AC49" s="140"/>
      <c r="AD49" s="140"/>
      <c r="AE49" s="140"/>
      <c r="AF49" s="140"/>
      <c r="AG49" s="140"/>
      <c r="AH49" s="26"/>
      <c r="AI49" s="26"/>
      <c r="AJ49" s="293"/>
      <c r="AK49" s="293"/>
      <c r="AL49" s="293"/>
      <c r="AM49" s="293"/>
      <c r="AN49" s="293"/>
      <c r="AO49" s="293"/>
      <c r="AP49" s="293"/>
      <c r="AQ49" s="293"/>
      <c r="AR49" s="293"/>
      <c r="AS49" s="293"/>
      <c r="AT49" s="293"/>
      <c r="AU49" s="293"/>
      <c r="AV49" s="293"/>
      <c r="AW49" s="293"/>
      <c r="AX49" s="293"/>
      <c r="AY49" s="26"/>
      <c r="AZ49" s="395"/>
      <c r="BA49" s="394"/>
    </row>
    <row r="50" spans="1:53" ht="21" customHeight="1">
      <c r="A50" s="26"/>
      <c r="B50" s="116"/>
      <c r="C50" s="116"/>
      <c r="D50" s="116"/>
      <c r="E50" s="116"/>
      <c r="F50" s="116"/>
      <c r="G50" s="116"/>
      <c r="H50" s="311"/>
      <c r="I50" s="312"/>
      <c r="J50" s="312"/>
      <c r="K50" s="312"/>
      <c r="L50" s="312"/>
      <c r="M50" s="312"/>
      <c r="N50" s="312"/>
      <c r="O50" s="312"/>
      <c r="P50" s="314"/>
      <c r="Q50" s="314"/>
      <c r="R50" s="292"/>
      <c r="S50" s="293"/>
      <c r="T50" s="293"/>
      <c r="U50" s="293"/>
      <c r="V50" s="293"/>
      <c r="W50" s="294"/>
      <c r="X50" s="116"/>
      <c r="Y50" s="116"/>
      <c r="Z50" s="116"/>
      <c r="AA50" s="116"/>
      <c r="AB50" s="116"/>
      <c r="AC50" s="116"/>
      <c r="AD50" s="116"/>
      <c r="AE50" s="116"/>
      <c r="AF50" s="116"/>
      <c r="AG50" s="116"/>
      <c r="AH50" s="26"/>
      <c r="AI50" s="26"/>
      <c r="AJ50" s="293"/>
      <c r="AK50" s="293"/>
      <c r="AL50" s="293"/>
      <c r="AM50" s="293"/>
      <c r="AN50" s="293"/>
      <c r="AO50" s="293"/>
      <c r="AP50" s="293"/>
      <c r="AQ50" s="293"/>
      <c r="AR50" s="293"/>
      <c r="AS50" s="293"/>
      <c r="AT50" s="293"/>
      <c r="AU50" s="293"/>
      <c r="AV50" s="293"/>
      <c r="AW50" s="293"/>
      <c r="AX50" s="293"/>
      <c r="AY50" s="26"/>
      <c r="AZ50" s="395"/>
      <c r="BA50" s="394"/>
    </row>
    <row r="51" spans="1:53" ht="10.5" customHeight="1">
      <c r="A51" s="26"/>
      <c r="B51" s="141"/>
      <c r="C51" s="141"/>
      <c r="D51" s="141"/>
      <c r="E51" s="141"/>
      <c r="F51" s="141"/>
      <c r="G51" s="141"/>
      <c r="H51" s="311"/>
      <c r="I51" s="312"/>
      <c r="J51" s="312"/>
      <c r="K51" s="312"/>
      <c r="L51" s="312"/>
      <c r="M51" s="312"/>
      <c r="N51" s="312"/>
      <c r="O51" s="312"/>
      <c r="P51" s="314"/>
      <c r="Q51" s="314"/>
      <c r="R51" s="295"/>
      <c r="S51" s="296"/>
      <c r="T51" s="296"/>
      <c r="U51" s="296"/>
      <c r="V51" s="296"/>
      <c r="W51" s="297"/>
      <c r="X51" s="141"/>
      <c r="Y51" s="141"/>
      <c r="Z51" s="141"/>
      <c r="AA51" s="141"/>
      <c r="AB51" s="140"/>
      <c r="AC51" s="140"/>
      <c r="AD51" s="140"/>
      <c r="AE51" s="140"/>
      <c r="AF51" s="140"/>
      <c r="AG51" s="140"/>
      <c r="AH51" s="26"/>
      <c r="AI51" s="26"/>
      <c r="AJ51" s="293"/>
      <c r="AK51" s="293"/>
      <c r="AL51" s="293"/>
      <c r="AM51" s="293"/>
      <c r="AN51" s="293"/>
      <c r="AO51" s="293"/>
      <c r="AP51" s="293"/>
      <c r="AQ51" s="293"/>
      <c r="AR51" s="293"/>
      <c r="AS51" s="293"/>
      <c r="AT51" s="293"/>
      <c r="AU51" s="293"/>
      <c r="AV51" s="293"/>
      <c r="AW51" s="293"/>
      <c r="AX51" s="293"/>
      <c r="AY51" s="26"/>
      <c r="AZ51" s="395"/>
      <c r="BA51" s="394"/>
    </row>
    <row r="52" spans="1:53" ht="13.5" customHeight="1">
      <c r="A52" s="26"/>
      <c r="B52" s="141"/>
      <c r="C52" s="141"/>
      <c r="D52" s="141"/>
      <c r="E52" s="141"/>
      <c r="F52" s="141"/>
      <c r="G52" s="141"/>
      <c r="H52" s="315" t="s">
        <v>84</v>
      </c>
      <c r="I52" s="316"/>
      <c r="J52" s="316"/>
      <c r="K52" s="316"/>
      <c r="L52" s="316"/>
      <c r="M52" s="154" t="s">
        <v>85</v>
      </c>
      <c r="N52" s="161" t="s">
        <v>86</v>
      </c>
      <c r="O52" s="161" t="s">
        <v>87</v>
      </c>
      <c r="P52" s="161" t="s">
        <v>88</v>
      </c>
      <c r="Q52" s="280" t="s">
        <v>85</v>
      </c>
      <c r="R52" s="280"/>
      <c r="S52" s="162" t="s">
        <v>93</v>
      </c>
      <c r="T52" s="162" t="s">
        <v>89</v>
      </c>
      <c r="U52" s="161" t="s">
        <v>88</v>
      </c>
      <c r="V52" s="161" t="s">
        <v>85</v>
      </c>
      <c r="W52" s="151" t="s">
        <v>77</v>
      </c>
      <c r="X52" s="141"/>
      <c r="Y52" s="141"/>
      <c r="Z52" s="141"/>
      <c r="AA52" s="141"/>
      <c r="AB52" s="142"/>
      <c r="AC52" s="142"/>
      <c r="AD52" s="142"/>
      <c r="AE52" s="142"/>
      <c r="AF52" s="142"/>
      <c r="AG52" s="142"/>
      <c r="AH52" s="26"/>
      <c r="AI52" s="26"/>
      <c r="AJ52" s="346"/>
      <c r="AK52" s="347"/>
      <c r="AL52" s="347"/>
      <c r="AM52" s="347"/>
      <c r="AN52" s="347"/>
      <c r="AO52" s="123"/>
      <c r="AP52" s="123"/>
      <c r="AQ52" s="123"/>
      <c r="AR52" s="123"/>
      <c r="AS52" s="123"/>
      <c r="AT52" s="123"/>
      <c r="AU52" s="123"/>
      <c r="AV52" s="123"/>
      <c r="AW52" s="123"/>
      <c r="AX52" s="123"/>
      <c r="AY52" s="26"/>
      <c r="AZ52" s="395"/>
      <c r="BA52" s="394"/>
    </row>
    <row r="53" spans="1:53" ht="37.5" customHeight="1">
      <c r="A53" s="26"/>
      <c r="B53" s="135"/>
      <c r="C53" s="116"/>
      <c r="D53" s="116"/>
      <c r="E53" s="116"/>
      <c r="F53" s="116"/>
      <c r="G53" s="116"/>
      <c r="H53" s="317"/>
      <c r="I53" s="316"/>
      <c r="J53" s="316"/>
      <c r="K53" s="316"/>
      <c r="L53" s="316"/>
      <c r="M53" s="318" t="str">
        <f>IF(N53="","",IF(N53="","",IF(入力フォーム!I26&lt;1000000000,"",(RIGHT(入力フォーム!I26,10)-N53*100000000-O53*10000000-P53*1000000-Q53*100000-S53*10000-T53*1000-U53*100-V53*10-W53)/1000000000)))</f>
        <v/>
      </c>
      <c r="N53" s="278" t="str">
        <f>IF(O53="","",IF(O53="","",IF(入力フォーム!I26&lt;100000000,"",(RIGHT(入力フォーム!I26,9)-O53*10000000-P53*1000000-Q53*100000-S53*10000-T53*1000-U53*100-V53*10-W53)/100000000)))</f>
        <v/>
      </c>
      <c r="O53" s="278" t="str">
        <f>IF(P53="","",IF(P53="","",IF(入力フォーム!I26&lt;10000000,"",(RIGHT(入力フォーム!I26,8)-P53*1000000-Q53*100000-S53*10000-T53*1000-U53*100-V53*10-W53)/10000000)))</f>
        <v/>
      </c>
      <c r="P53" s="278" t="str">
        <f>IF(Q53="","",IF(Q53="","",IF(入力フォーム!I26&lt;1000000,"",(RIGHT(入力フォーム!I26,7)-Q53*100000-S53*10000-T53*1000-U53*100-V53*10-W53)/1000000)))</f>
        <v/>
      </c>
      <c r="Q53" s="278" t="str">
        <f>IF(S53="","",IF(S53="","",IF(入力フォーム!I26&lt;100000,"",(RIGHT(入力フォーム!I26,6)-S53*10000-T53*1000-U53*100-V53*10-W53)/100000)))</f>
        <v/>
      </c>
      <c r="R53" s="278"/>
      <c r="S53" s="278" t="str">
        <f>IF(T53="","",IF(T53="","",IF(入力フォーム!I26&lt;10000,"",(RIGHT(入力フォーム!I26,5)-T53*1000-U53*100-V53*10-W53)/10000)))</f>
        <v/>
      </c>
      <c r="T53" s="278" t="str">
        <f>IF(U53="","",IF(U53="","",IF(入力フォーム!I26&lt;1000,"",(RIGHT(入力フォーム!I26,4)-U53*100-V53*10-W53)/1000)))</f>
        <v/>
      </c>
      <c r="U53" s="278" t="str">
        <f>IF(V53="","",IF(V53="","",IF(入力フォーム!I26&lt;100,"",(RIGHT(入力フォーム!I26,3)-V53*10-W53)/100)))</f>
        <v/>
      </c>
      <c r="V53" s="278" t="str">
        <f>IF(W53="","",IF(W53="","",IF(入力フォーム!I26&lt;10,"",(RIGHT(入力フォーム!I26,2)-W53)/10)))</f>
        <v/>
      </c>
      <c r="W53" s="286" t="str">
        <f>IF(入力フォーム!I26="","",RIGHT(入力フォーム!I26,1))</f>
        <v/>
      </c>
      <c r="X53" s="116"/>
      <c r="Y53" s="116"/>
      <c r="Z53" s="116"/>
      <c r="AA53" s="118"/>
      <c r="AB53" s="118"/>
      <c r="AC53" s="118"/>
      <c r="AD53" s="118"/>
      <c r="AE53" s="118"/>
      <c r="AF53" s="118"/>
      <c r="AG53" s="118"/>
      <c r="AH53" s="26"/>
      <c r="AI53" s="26"/>
      <c r="AJ53" s="347"/>
      <c r="AK53" s="347"/>
      <c r="AL53" s="347"/>
      <c r="AM53" s="347"/>
      <c r="AN53" s="347"/>
      <c r="AO53" s="304"/>
      <c r="AP53" s="304"/>
      <c r="AQ53" s="304"/>
      <c r="AR53" s="304"/>
      <c r="AS53" s="304"/>
      <c r="AT53" s="304"/>
      <c r="AU53" s="304"/>
      <c r="AV53" s="304"/>
      <c r="AW53" s="304"/>
      <c r="AX53" s="304"/>
      <c r="AY53" s="26"/>
      <c r="AZ53" s="395"/>
      <c r="BA53" s="394"/>
    </row>
    <row r="54" spans="1:53" ht="3.75" customHeight="1">
      <c r="A54" s="26"/>
      <c r="B54" s="135"/>
      <c r="C54" s="116"/>
      <c r="D54" s="116"/>
      <c r="E54" s="116"/>
      <c r="F54" s="116"/>
      <c r="G54" s="116"/>
      <c r="H54" s="317"/>
      <c r="I54" s="316"/>
      <c r="J54" s="316"/>
      <c r="K54" s="316"/>
      <c r="L54" s="316"/>
      <c r="M54" s="318"/>
      <c r="N54" s="278"/>
      <c r="O54" s="278"/>
      <c r="P54" s="278"/>
      <c r="Q54" s="278"/>
      <c r="R54" s="278"/>
      <c r="S54" s="278"/>
      <c r="T54" s="278"/>
      <c r="U54" s="278"/>
      <c r="V54" s="278"/>
      <c r="W54" s="286"/>
      <c r="X54" s="116"/>
      <c r="Y54" s="116"/>
      <c r="Z54" s="116"/>
      <c r="AA54" s="119"/>
      <c r="AB54" s="119"/>
      <c r="AC54" s="119"/>
      <c r="AD54" s="119"/>
      <c r="AE54" s="119"/>
      <c r="AF54" s="119"/>
      <c r="AG54" s="119"/>
      <c r="AH54" s="26"/>
      <c r="AI54" s="26"/>
      <c r="AJ54" s="347"/>
      <c r="AK54" s="347"/>
      <c r="AL54" s="347"/>
      <c r="AM54" s="347"/>
      <c r="AN54" s="347"/>
      <c r="AO54" s="304"/>
      <c r="AP54" s="304"/>
      <c r="AQ54" s="304"/>
      <c r="AR54" s="304"/>
      <c r="AS54" s="304"/>
      <c r="AT54" s="304"/>
      <c r="AU54" s="304"/>
      <c r="AV54" s="304"/>
      <c r="AW54" s="304"/>
      <c r="AX54" s="304"/>
      <c r="AY54" s="26"/>
      <c r="AZ54" s="395"/>
      <c r="BA54" s="394"/>
    </row>
    <row r="55" spans="1:53" ht="9.75" customHeight="1">
      <c r="A55" s="26"/>
      <c r="B55" s="135"/>
      <c r="C55" s="140"/>
      <c r="D55" s="140"/>
      <c r="E55" s="140"/>
      <c r="F55" s="140"/>
      <c r="G55" s="140"/>
      <c r="H55" s="317"/>
      <c r="I55" s="316"/>
      <c r="J55" s="316"/>
      <c r="K55" s="316"/>
      <c r="L55" s="316"/>
      <c r="M55" s="319"/>
      <c r="N55" s="279"/>
      <c r="O55" s="279"/>
      <c r="P55" s="279"/>
      <c r="Q55" s="279"/>
      <c r="R55" s="279"/>
      <c r="S55" s="279"/>
      <c r="T55" s="279"/>
      <c r="U55" s="279"/>
      <c r="V55" s="279"/>
      <c r="W55" s="287"/>
      <c r="X55" s="140"/>
      <c r="Y55" s="140"/>
      <c r="Z55" s="140"/>
      <c r="AA55" s="119"/>
      <c r="AB55" s="119"/>
      <c r="AC55" s="119"/>
      <c r="AD55" s="119"/>
      <c r="AE55" s="119"/>
      <c r="AF55" s="119"/>
      <c r="AG55" s="119"/>
      <c r="AH55" s="26"/>
      <c r="AI55" s="26"/>
      <c r="AJ55" s="347"/>
      <c r="AK55" s="347"/>
      <c r="AL55" s="347"/>
      <c r="AM55" s="347"/>
      <c r="AN55" s="347"/>
      <c r="AO55" s="304"/>
      <c r="AP55" s="304"/>
      <c r="AQ55" s="304"/>
      <c r="AR55" s="304"/>
      <c r="AS55" s="304"/>
      <c r="AT55" s="304"/>
      <c r="AU55" s="304"/>
      <c r="AV55" s="304"/>
      <c r="AW55" s="304"/>
      <c r="AX55" s="304"/>
      <c r="AY55" s="26"/>
      <c r="AZ55" s="395"/>
      <c r="BA55" s="394"/>
    </row>
    <row r="56" spans="1:53" ht="25.5" customHeight="1">
      <c r="A56" s="26"/>
      <c r="B56" s="135"/>
      <c r="C56" s="116"/>
      <c r="D56" s="116"/>
      <c r="E56" s="116"/>
      <c r="F56" s="116"/>
      <c r="G56" s="116"/>
      <c r="H56" s="329" t="s">
        <v>90</v>
      </c>
      <c r="I56" s="332" t="s">
        <v>66</v>
      </c>
      <c r="J56" s="332"/>
      <c r="K56" s="332"/>
      <c r="L56" s="332"/>
      <c r="M56" s="333" t="str">
        <f>IF(N56="","",IF(N56="","",IF(入力フォーム!I27&lt;1000000000,"",(RIGHT(入力フォーム!I27,10)-N56*100000000-O56*10000000-P56*1000000-Q56*100000-S56*10000-T56*1000-U56*100-V56*10-W56)/1000000000)))</f>
        <v/>
      </c>
      <c r="N56" s="275" t="str">
        <f>IF(O56="","",IF(O56="","",IF(入力フォーム!I27&lt;100000000,"",(RIGHT(入力フォーム!I27,9)-O56*10000000-P56*1000000-Q56*100000-S56*10000-T56*1000-U56*100-V56*10-W56)/100000000)))</f>
        <v/>
      </c>
      <c r="O56" s="275" t="str">
        <f>IF(P56="","",IF(P56="","",IF(入力フォーム!I27&lt;10000000,"",(RIGHT(入力フォーム!I27,8)-P56*1000000-Q56*100000-S56*10000-T56*1000-U56*100-V56*10-W56)/10000000)))</f>
        <v/>
      </c>
      <c r="P56" s="275" t="str">
        <f>IF(Q56="","",IF(Q56="","",IF(入力フォーム!I27&lt;1000000,"",(RIGHT(入力フォーム!I27,7)-Q56*100000-S56*10000-T56*1000-U56*100-V56*10-W56)/1000000)))</f>
        <v/>
      </c>
      <c r="Q56" s="275" t="str">
        <f>IF(S56="","",IF(S56="","",IF(入力フォーム!I27&lt;100000,"",(RIGHT(入力フォーム!I27,6)-S56*10000-T56*1000-U56*100-V56*10-W56)/100000)))</f>
        <v/>
      </c>
      <c r="R56" s="275"/>
      <c r="S56" s="275" t="str">
        <f>IF(T56="","",IF(T56="","",IF(入力フォーム!I27&lt;10000,"",(RIGHT(入力フォーム!I27,5)-T56*1000-U56*100-V56*10-W56)/10000)))</f>
        <v/>
      </c>
      <c r="T56" s="275" t="str">
        <f>IF(U56="","",IF(U56="","",IF(入力フォーム!I27&lt;1000,"",(RIGHT(入力フォーム!I27,4)-U56*100-V56*10-W56)/1000)))</f>
        <v/>
      </c>
      <c r="U56" s="275" t="str">
        <f>IF(V56="","",IF(V56="","",IF(入力フォーム!I27&lt;100,"",(RIGHT(入力フォーム!I27,3)-V56*10-W56)/100)))</f>
        <v/>
      </c>
      <c r="V56" s="275" t="str">
        <f>IF(W56="","",IF(W56="","",IF(入力フォーム!I27&lt;10,"",(RIGHT(入力フォーム!I27,2)-W56)/10)))</f>
        <v/>
      </c>
      <c r="W56" s="335" t="str">
        <f>IF(入力フォーム!I27="","",RIGHT(入力フォーム!I27,1))</f>
        <v/>
      </c>
      <c r="X56" s="116"/>
      <c r="Y56" s="116"/>
      <c r="Z56" s="116"/>
      <c r="AA56" s="119"/>
      <c r="AB56" s="120"/>
      <c r="AC56" s="120"/>
      <c r="AD56" s="120"/>
      <c r="AE56" s="120"/>
      <c r="AF56" s="120"/>
      <c r="AG56" s="120"/>
      <c r="AH56" s="26"/>
      <c r="AI56" s="26"/>
      <c r="AJ56" s="337"/>
      <c r="AK56" s="293"/>
      <c r="AL56" s="293"/>
      <c r="AM56" s="293"/>
      <c r="AN56" s="293"/>
      <c r="AO56" s="293"/>
      <c r="AP56" s="293"/>
      <c r="AQ56" s="293"/>
      <c r="AR56" s="293"/>
      <c r="AS56" s="293"/>
      <c r="AT56" s="293"/>
      <c r="AU56" s="293"/>
      <c r="AV56" s="293"/>
      <c r="AW56" s="293"/>
      <c r="AX56" s="293"/>
      <c r="AY56" s="26"/>
      <c r="AZ56" s="395"/>
      <c r="BA56" s="394"/>
    </row>
    <row r="57" spans="1:53" ht="27.75" customHeight="1">
      <c r="A57" s="26"/>
      <c r="B57" s="135"/>
      <c r="C57" s="116"/>
      <c r="D57" s="116"/>
      <c r="E57" s="116"/>
      <c r="F57" s="116"/>
      <c r="G57" s="116"/>
      <c r="H57" s="330"/>
      <c r="I57" s="332"/>
      <c r="J57" s="332"/>
      <c r="K57" s="332"/>
      <c r="L57" s="332"/>
      <c r="M57" s="334"/>
      <c r="N57" s="276"/>
      <c r="O57" s="276"/>
      <c r="P57" s="276"/>
      <c r="Q57" s="276"/>
      <c r="R57" s="276"/>
      <c r="S57" s="276"/>
      <c r="T57" s="276"/>
      <c r="U57" s="276"/>
      <c r="V57" s="276"/>
      <c r="W57" s="336"/>
      <c r="X57" s="116"/>
      <c r="Y57" s="116"/>
      <c r="Z57" s="116"/>
      <c r="AA57" s="119"/>
      <c r="AB57" s="120"/>
      <c r="AC57" s="120"/>
      <c r="AD57" s="120"/>
      <c r="AE57" s="120"/>
      <c r="AF57" s="120"/>
      <c r="AG57" s="120"/>
      <c r="AH57" s="26"/>
      <c r="AI57" s="26"/>
      <c r="AJ57" s="337"/>
      <c r="AK57" s="293"/>
      <c r="AL57" s="293"/>
      <c r="AM57" s="293"/>
      <c r="AN57" s="293"/>
      <c r="AO57" s="293"/>
      <c r="AP57" s="293"/>
      <c r="AQ57" s="293"/>
      <c r="AR57" s="293"/>
      <c r="AS57" s="293"/>
      <c r="AT57" s="293"/>
      <c r="AU57" s="293"/>
      <c r="AV57" s="293"/>
      <c r="AW57" s="293"/>
      <c r="AX57" s="293"/>
      <c r="AY57" s="26"/>
      <c r="AZ57" s="395"/>
      <c r="BA57" s="394"/>
    </row>
    <row r="58" spans="1:53" ht="26.25" customHeight="1">
      <c r="A58" s="26" t="str">
        <f>IF(入力フォーム!L53="","",入力フォーム!L53)</f>
        <v/>
      </c>
      <c r="B58" s="135"/>
      <c r="C58" s="116"/>
      <c r="D58" s="116"/>
      <c r="E58" s="116"/>
      <c r="F58" s="116"/>
      <c r="G58" s="116"/>
      <c r="H58" s="330"/>
      <c r="I58" s="332" t="s">
        <v>67</v>
      </c>
      <c r="J58" s="332"/>
      <c r="K58" s="332"/>
      <c r="L58" s="332"/>
      <c r="M58" s="273" t="str">
        <f>IF(N58="","",IF(N58="","",IF(入力フォーム!I28&lt;1000000000,"",(RIGHT(入力フォーム!I28,10)-N58*100000000-O58*10000000-P58*1000000-Q58*100000-S58*10000-T58*1000-U58*100-V58*10-W58)/1000000000)))</f>
        <v/>
      </c>
      <c r="N58" s="275" t="str">
        <f>IF(O58="","",IF(O58="","",IF(入力フォーム!I28&lt;100000000,"",(RIGHT(入力フォーム!I28,9)-O58*10000000-P58*1000000-Q58*100000-S58*10000-T58*1000-U58*100-V58*10-W58)/100000000)))</f>
        <v/>
      </c>
      <c r="O58" s="275" t="str">
        <f>IF(P58="","",IF(P58="","",IF(入力フォーム!I28&lt;10000000,"",(RIGHT(入力フォーム!I28,8)-P58*1000000-Q58*100000-S58*10000-T58*1000-U58*100-V58*10-W58)/10000000)))</f>
        <v/>
      </c>
      <c r="P58" s="275" t="str">
        <f>IF(Q58="","",IF(Q58="","",IF(入力フォーム!I28&lt;1000000,"",(RIGHT(入力フォーム!I28,7)-Q58*100000-S58*10000-T58*1000-U58*100-V58*10-W58)/1000000)))</f>
        <v/>
      </c>
      <c r="Q58" s="281" t="str">
        <f>IF(S58="","",IF(S58="","",IF(入力フォーム!I28&lt;100000,"",(RIGHT(入力フォーム!I28,6)-S58*10000-T58*1000-U58*100-V58*10-W58)/100000)))</f>
        <v/>
      </c>
      <c r="R58" s="282"/>
      <c r="S58" s="275" t="str">
        <f>IF(T58="","",IF(T58="","",IF(入力フォーム!I28&lt;10000,"",(RIGHT(入力フォーム!I28,5)-T58*1000-U58*100-V58*10-W58)/10000)))</f>
        <v/>
      </c>
      <c r="T58" s="275" t="str">
        <f>IF(U58="","",IF(U58="","",IF(入力フォーム!I28&lt;1000,"",(RIGHT(入力フォーム!I28,4)-U58*100-V58*10-W58)/1000)))</f>
        <v/>
      </c>
      <c r="U58" s="275" t="str">
        <f>IF(V58="","",IF(V58="","",IF(入力フォーム!I28&lt;100,"",(RIGHT(入力フォーム!I28,3)-V58*10-W58)/100)))</f>
        <v/>
      </c>
      <c r="V58" s="275" t="str">
        <f>IF(W58="","",IF(W58="","",IF(入力フォーム!I28&lt;10,"",(RIGHT(入力フォーム!I28,2)-W58)/10)))</f>
        <v/>
      </c>
      <c r="W58" s="377" t="str">
        <f>IF(入力フォーム!I28="","",RIGHT(入力フォーム!I28,1))</f>
        <v/>
      </c>
      <c r="X58" s="116"/>
      <c r="Y58" s="116"/>
      <c r="Z58" s="116"/>
      <c r="AA58" s="121"/>
      <c r="AB58" s="120"/>
      <c r="AC58" s="120"/>
      <c r="AD58" s="120"/>
      <c r="AE58" s="120"/>
      <c r="AF58" s="120"/>
      <c r="AG58" s="120"/>
      <c r="AH58" s="26"/>
      <c r="AI58" s="26"/>
      <c r="AJ58" s="337"/>
      <c r="AK58" s="293"/>
      <c r="AL58" s="293"/>
      <c r="AM58" s="293"/>
      <c r="AN58" s="293"/>
      <c r="AO58" s="293"/>
      <c r="AP58" s="293"/>
      <c r="AQ58" s="293"/>
      <c r="AR58" s="293"/>
      <c r="AS58" s="293"/>
      <c r="AT58" s="293"/>
      <c r="AU58" s="293"/>
      <c r="AV58" s="293"/>
      <c r="AW58" s="293"/>
      <c r="AX58" s="293"/>
      <c r="AY58" s="26"/>
      <c r="AZ58" s="395"/>
      <c r="BA58" s="394"/>
    </row>
    <row r="59" spans="1:53" ht="26.25" customHeight="1">
      <c r="A59" s="26"/>
      <c r="B59" s="135"/>
      <c r="C59" s="116"/>
      <c r="D59" s="116"/>
      <c r="E59" s="116"/>
      <c r="F59" s="116"/>
      <c r="G59" s="116"/>
      <c r="H59" s="331"/>
      <c r="I59" s="332"/>
      <c r="J59" s="332"/>
      <c r="K59" s="332"/>
      <c r="L59" s="332"/>
      <c r="M59" s="274"/>
      <c r="N59" s="276"/>
      <c r="O59" s="276"/>
      <c r="P59" s="276"/>
      <c r="Q59" s="283"/>
      <c r="R59" s="284"/>
      <c r="S59" s="276"/>
      <c r="T59" s="276"/>
      <c r="U59" s="276"/>
      <c r="V59" s="276"/>
      <c r="W59" s="378"/>
      <c r="X59" s="116"/>
      <c r="Y59" s="116"/>
      <c r="Z59" s="116"/>
      <c r="AA59" s="119"/>
      <c r="AB59" s="120"/>
      <c r="AC59" s="120"/>
      <c r="AD59" s="120"/>
      <c r="AE59" s="120"/>
      <c r="AF59" s="120"/>
      <c r="AG59" s="120"/>
      <c r="AH59" s="26"/>
      <c r="AI59" s="26"/>
      <c r="AJ59" s="337"/>
      <c r="AK59" s="293"/>
      <c r="AL59" s="293"/>
      <c r="AM59" s="293"/>
      <c r="AN59" s="293"/>
      <c r="AO59" s="293"/>
      <c r="AP59" s="293"/>
      <c r="AQ59" s="293"/>
      <c r="AR59" s="293"/>
      <c r="AS59" s="293"/>
      <c r="AT59" s="293"/>
      <c r="AU59" s="293"/>
      <c r="AV59" s="293"/>
      <c r="AW59" s="293"/>
      <c r="AX59" s="293"/>
      <c r="AY59" s="26"/>
      <c r="AZ59" s="395"/>
      <c r="BA59" s="394"/>
    </row>
    <row r="60" spans="1:53">
      <c r="A60" s="26"/>
      <c r="B60" s="116"/>
      <c r="C60" s="116"/>
      <c r="D60" s="116"/>
      <c r="E60" s="116"/>
      <c r="F60" s="116"/>
      <c r="G60" s="116"/>
      <c r="H60" s="266" t="s">
        <v>97</v>
      </c>
      <c r="I60" s="382" t="s">
        <v>92</v>
      </c>
      <c r="J60" s="383"/>
      <c r="K60" s="383"/>
      <c r="L60" s="383"/>
      <c r="M60" s="383"/>
      <c r="N60" s="383"/>
      <c r="O60" s="383"/>
      <c r="P60" s="383"/>
      <c r="Q60" s="383"/>
      <c r="R60" s="383"/>
      <c r="S60" s="383"/>
      <c r="T60" s="383"/>
      <c r="U60" s="383"/>
      <c r="V60" s="383"/>
      <c r="W60" s="384"/>
      <c r="X60" s="116"/>
      <c r="Y60" s="116"/>
      <c r="Z60" s="116"/>
      <c r="AA60" s="139"/>
      <c r="AB60" s="139"/>
      <c r="AC60" s="139"/>
      <c r="AD60" s="139"/>
      <c r="AE60" s="139"/>
      <c r="AF60" s="139"/>
      <c r="AG60" s="139"/>
      <c r="AH60" s="26"/>
      <c r="AI60" s="26"/>
      <c r="AJ60" s="356"/>
      <c r="AK60" s="326"/>
      <c r="AL60" s="326"/>
      <c r="AM60" s="326"/>
      <c r="AN60" s="326"/>
      <c r="AO60" s="326"/>
      <c r="AP60" s="326"/>
      <c r="AQ60" s="326"/>
      <c r="AR60" s="326"/>
      <c r="AS60" s="326"/>
      <c r="AT60" s="326"/>
      <c r="AU60" s="326"/>
      <c r="AV60" s="326"/>
      <c r="AW60" s="326"/>
      <c r="AX60" s="326"/>
      <c r="AY60" s="26"/>
      <c r="AZ60" s="395"/>
      <c r="BA60" s="394"/>
    </row>
    <row r="61" spans="1:53" ht="26.25" customHeight="1">
      <c r="A61" s="26"/>
      <c r="B61" s="122"/>
      <c r="C61" s="122"/>
      <c r="D61" s="122"/>
      <c r="E61" s="122"/>
      <c r="F61" s="122"/>
      <c r="G61" s="122"/>
      <c r="H61" s="267"/>
      <c r="I61" s="131"/>
      <c r="J61" s="379">
        <f>納入書印刷!C21</f>
        <v>0</v>
      </c>
      <c r="K61" s="380"/>
      <c r="L61" s="380"/>
      <c r="M61" s="380"/>
      <c r="N61" s="380"/>
      <c r="O61" s="380"/>
      <c r="P61" s="380"/>
      <c r="Q61" s="380"/>
      <c r="R61" s="380"/>
      <c r="S61" s="380"/>
      <c r="T61" s="380"/>
      <c r="U61" s="380"/>
      <c r="V61" s="380"/>
      <c r="W61" s="381"/>
      <c r="X61" s="122"/>
      <c r="Y61" s="122"/>
      <c r="Z61" s="26"/>
      <c r="AA61" s="26"/>
      <c r="AB61" s="26"/>
      <c r="AC61" s="26"/>
      <c r="AD61" s="26"/>
      <c r="AE61" s="26"/>
      <c r="AF61" s="26"/>
      <c r="AG61" s="26"/>
      <c r="AH61" s="26"/>
      <c r="AI61" s="26"/>
      <c r="AJ61" s="356"/>
      <c r="AK61" s="122"/>
      <c r="AL61" s="327"/>
      <c r="AM61" s="327"/>
      <c r="AN61" s="327"/>
      <c r="AO61" s="327"/>
      <c r="AP61" s="327"/>
      <c r="AQ61" s="327"/>
      <c r="AR61" s="327"/>
      <c r="AS61" s="327"/>
      <c r="AT61" s="327"/>
      <c r="AU61" s="327"/>
      <c r="AV61" s="327"/>
      <c r="AW61" s="327"/>
      <c r="AX61" s="327"/>
      <c r="AY61" s="26"/>
      <c r="AZ61" s="395"/>
      <c r="BA61" s="394"/>
    </row>
    <row r="62" spans="1:53" ht="13.5" customHeight="1">
      <c r="A62" s="26"/>
      <c r="B62" s="122"/>
      <c r="C62" s="137"/>
      <c r="D62" s="137"/>
      <c r="E62" s="137"/>
      <c r="F62" s="137"/>
      <c r="G62" s="137"/>
      <c r="H62" s="267"/>
      <c r="I62" s="270" t="s">
        <v>91</v>
      </c>
      <c r="J62" s="271"/>
      <c r="K62" s="271"/>
      <c r="L62" s="271"/>
      <c r="M62" s="271"/>
      <c r="N62" s="271"/>
      <c r="O62" s="271"/>
      <c r="P62" s="271"/>
      <c r="Q62" s="271"/>
      <c r="R62" s="271"/>
      <c r="S62" s="271"/>
      <c r="T62" s="271"/>
      <c r="U62" s="271"/>
      <c r="V62" s="271"/>
      <c r="W62" s="272"/>
      <c r="X62" s="128"/>
      <c r="Y62" s="128"/>
      <c r="Z62" s="128"/>
      <c r="AA62" s="128"/>
      <c r="AB62" s="128"/>
      <c r="AC62" s="128"/>
      <c r="AD62" s="128"/>
      <c r="AE62" s="128"/>
      <c r="AF62" s="128"/>
      <c r="AG62" s="26"/>
      <c r="AH62" s="26"/>
      <c r="AI62" s="26"/>
      <c r="AJ62" s="356"/>
      <c r="AK62" s="268"/>
      <c r="AL62" s="268"/>
      <c r="AM62" s="268"/>
      <c r="AN62" s="268"/>
      <c r="AO62" s="268"/>
      <c r="AP62" s="268"/>
      <c r="AQ62" s="268"/>
      <c r="AR62" s="268"/>
      <c r="AS62" s="268"/>
      <c r="AT62" s="268"/>
      <c r="AU62" s="268"/>
      <c r="AV62" s="268"/>
      <c r="AW62" s="268"/>
      <c r="AX62" s="268"/>
      <c r="AY62" s="26"/>
      <c r="AZ62" s="395"/>
      <c r="BA62" s="394"/>
    </row>
    <row r="63" spans="1:53" ht="12.75" customHeight="1">
      <c r="A63" s="26"/>
      <c r="B63" s="123"/>
      <c r="C63" s="137"/>
      <c r="D63" s="137"/>
      <c r="E63" s="137"/>
      <c r="F63" s="137"/>
      <c r="G63" s="137"/>
      <c r="H63" s="267"/>
      <c r="I63" s="132"/>
      <c r="J63" s="268">
        <f>C24</f>
        <v>0</v>
      </c>
      <c r="K63" s="268"/>
      <c r="L63" s="268"/>
      <c r="M63" s="268"/>
      <c r="N63" s="268"/>
      <c r="O63" s="268"/>
      <c r="P63" s="268"/>
      <c r="Q63" s="268"/>
      <c r="R63" s="268"/>
      <c r="S63" s="268"/>
      <c r="T63" s="268"/>
      <c r="U63" s="268"/>
      <c r="V63" s="268"/>
      <c r="W63" s="130"/>
      <c r="X63" s="128"/>
      <c r="Y63" s="128"/>
      <c r="Z63" s="128"/>
      <c r="AA63" s="128"/>
      <c r="AB63" s="128"/>
      <c r="AC63" s="128"/>
      <c r="AD63" s="128"/>
      <c r="AE63" s="128"/>
      <c r="AF63" s="128"/>
      <c r="AG63" s="26"/>
      <c r="AH63" s="26"/>
      <c r="AI63" s="26"/>
      <c r="AJ63" s="356"/>
      <c r="AK63" s="128"/>
      <c r="AL63" s="328"/>
      <c r="AM63" s="328"/>
      <c r="AN63" s="328"/>
      <c r="AO63" s="328"/>
      <c r="AP63" s="328"/>
      <c r="AQ63" s="328"/>
      <c r="AR63" s="328"/>
      <c r="AS63" s="328"/>
      <c r="AT63" s="328"/>
      <c r="AU63" s="328"/>
      <c r="AV63" s="328"/>
      <c r="AW63" s="328"/>
      <c r="AX63" s="328"/>
      <c r="AY63" s="26"/>
      <c r="AZ63" s="395"/>
      <c r="BA63" s="394"/>
    </row>
    <row r="64" spans="1:53" ht="12.75" customHeight="1">
      <c r="A64" s="26"/>
      <c r="B64" s="46"/>
      <c r="C64" s="137"/>
      <c r="D64" s="137"/>
      <c r="E64" s="137"/>
      <c r="F64" s="137"/>
      <c r="G64" s="137"/>
      <c r="H64" s="267"/>
      <c r="I64" s="133"/>
      <c r="J64" s="269"/>
      <c r="K64" s="269"/>
      <c r="L64" s="269"/>
      <c r="M64" s="269"/>
      <c r="N64" s="269"/>
      <c r="O64" s="269"/>
      <c r="P64" s="269"/>
      <c r="Q64" s="269"/>
      <c r="R64" s="269"/>
      <c r="S64" s="269"/>
      <c r="T64" s="269"/>
      <c r="U64" s="269"/>
      <c r="V64" s="269"/>
      <c r="W64" s="168"/>
      <c r="X64" s="128"/>
      <c r="Y64" s="128"/>
      <c r="Z64" s="128"/>
      <c r="AA64" s="128"/>
      <c r="AB64" s="128"/>
      <c r="AC64" s="128"/>
      <c r="AD64" s="128"/>
      <c r="AE64" s="128"/>
      <c r="AF64" s="128"/>
      <c r="AG64" s="33"/>
      <c r="AH64" s="26"/>
      <c r="AI64" s="26"/>
      <c r="AJ64" s="356"/>
      <c r="AK64" s="128"/>
      <c r="AL64" s="328"/>
      <c r="AM64" s="328"/>
      <c r="AN64" s="328"/>
      <c r="AO64" s="328"/>
      <c r="AP64" s="328"/>
      <c r="AQ64" s="328"/>
      <c r="AR64" s="328"/>
      <c r="AS64" s="328"/>
      <c r="AT64" s="328"/>
      <c r="AU64" s="328"/>
      <c r="AV64" s="328"/>
      <c r="AW64" s="328"/>
      <c r="AX64" s="328"/>
      <c r="AY64" s="26"/>
      <c r="AZ64" s="395"/>
      <c r="BA64" s="394"/>
    </row>
    <row r="65" spans="1:54" ht="13.5" customHeight="1">
      <c r="A65" s="26"/>
      <c r="B65" s="122"/>
      <c r="C65" s="138"/>
      <c r="D65" s="138"/>
      <c r="E65" s="138"/>
      <c r="F65" s="138"/>
      <c r="G65" s="138"/>
      <c r="H65" s="267"/>
      <c r="I65" s="270" t="s">
        <v>70</v>
      </c>
      <c r="J65" s="271"/>
      <c r="K65" s="271"/>
      <c r="L65" s="271"/>
      <c r="M65" s="271"/>
      <c r="N65" s="271"/>
      <c r="O65" s="271"/>
      <c r="P65" s="271"/>
      <c r="Q65" s="271"/>
      <c r="R65" s="271"/>
      <c r="S65" s="271"/>
      <c r="T65" s="271"/>
      <c r="U65" s="271"/>
      <c r="V65" s="271"/>
      <c r="W65" s="272"/>
      <c r="X65" s="129"/>
      <c r="Y65" s="129"/>
      <c r="Z65" s="129"/>
      <c r="AA65" s="129"/>
      <c r="AB65" s="129"/>
      <c r="AC65" s="129"/>
      <c r="AD65" s="129"/>
      <c r="AE65" s="129"/>
      <c r="AF65" s="26"/>
      <c r="AG65" s="26"/>
      <c r="AH65" s="26"/>
      <c r="AI65" s="26"/>
      <c r="AJ65" s="356"/>
      <c r="AK65" s="268"/>
      <c r="AL65" s="268"/>
      <c r="AM65" s="268"/>
      <c r="AN65" s="268"/>
      <c r="AO65" s="268"/>
      <c r="AP65" s="268"/>
      <c r="AQ65" s="268"/>
      <c r="AR65" s="268"/>
      <c r="AS65" s="268"/>
      <c r="AT65" s="268"/>
      <c r="AU65" s="268"/>
      <c r="AV65" s="268"/>
      <c r="AW65" s="268"/>
      <c r="AX65" s="268"/>
      <c r="AY65" s="26"/>
      <c r="AZ65" s="395"/>
      <c r="BA65" s="394"/>
    </row>
    <row r="66" spans="1:54" ht="20.25" customHeight="1">
      <c r="A66" s="26"/>
      <c r="B66" s="108"/>
      <c r="C66" s="138"/>
      <c r="D66" s="138"/>
      <c r="E66" s="138"/>
      <c r="F66" s="138"/>
      <c r="G66" s="138"/>
      <c r="H66" s="267"/>
      <c r="I66" s="152"/>
      <c r="J66" s="342">
        <f>入力フォーム!I31</f>
        <v>0</v>
      </c>
      <c r="K66" s="342"/>
      <c r="L66" s="342"/>
      <c r="M66" s="342"/>
      <c r="N66" s="342"/>
      <c r="O66" s="342"/>
      <c r="P66" s="342"/>
      <c r="Q66" s="342"/>
      <c r="R66" s="342"/>
      <c r="S66" s="342"/>
      <c r="T66" s="342"/>
      <c r="U66" s="342"/>
      <c r="V66" s="342"/>
      <c r="W66" s="338"/>
      <c r="X66" s="129"/>
      <c r="Y66" s="129"/>
      <c r="Z66" s="129"/>
      <c r="AA66" s="129"/>
      <c r="AB66" s="129"/>
      <c r="AC66" s="129"/>
      <c r="AD66" s="129"/>
      <c r="AE66" s="129"/>
      <c r="AF66" s="116"/>
      <c r="AG66" s="116"/>
      <c r="AH66" s="26"/>
      <c r="AI66" s="26"/>
      <c r="AJ66" s="356"/>
      <c r="AK66" s="129"/>
      <c r="AL66" s="129"/>
      <c r="AM66" s="129"/>
      <c r="AN66" s="129"/>
      <c r="AO66" s="129"/>
      <c r="AP66" s="129"/>
      <c r="AQ66" s="129"/>
      <c r="AR66" s="129"/>
      <c r="AS66" s="129"/>
      <c r="AT66" s="129"/>
      <c r="AU66" s="129"/>
      <c r="AV66" s="129"/>
      <c r="AW66" s="116"/>
      <c r="AX66" s="116"/>
      <c r="AY66" s="26"/>
      <c r="AZ66" s="395"/>
      <c r="BA66" s="394"/>
    </row>
    <row r="67" spans="1:54" ht="6.75" customHeight="1">
      <c r="A67" s="26"/>
      <c r="B67" s="46"/>
      <c r="C67" s="46"/>
      <c r="D67" s="46"/>
      <c r="E67" s="46"/>
      <c r="F67" s="46"/>
      <c r="G67" s="46"/>
      <c r="H67" s="169"/>
      <c r="I67" s="153"/>
      <c r="J67" s="343"/>
      <c r="K67" s="343"/>
      <c r="L67" s="343"/>
      <c r="M67" s="343"/>
      <c r="N67" s="343"/>
      <c r="O67" s="343"/>
      <c r="P67" s="343"/>
      <c r="Q67" s="343"/>
      <c r="R67" s="343"/>
      <c r="S67" s="343"/>
      <c r="T67" s="343"/>
      <c r="U67" s="343"/>
      <c r="V67" s="343"/>
      <c r="W67" s="339"/>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c r="AW67" s="26"/>
      <c r="AX67" s="26"/>
      <c r="AY67" s="26"/>
      <c r="AZ67" s="395"/>
      <c r="BA67" s="394"/>
    </row>
    <row r="68" spans="1:54" ht="7.5" customHeight="1">
      <c r="A68" s="26"/>
      <c r="B68" s="122"/>
      <c r="C68" s="122"/>
      <c r="D68" s="122"/>
      <c r="E68" s="122"/>
      <c r="F68" s="122"/>
      <c r="G68" s="122"/>
      <c r="H68" s="155"/>
      <c r="I68" s="160"/>
      <c r="J68" s="140"/>
      <c r="K68" s="140"/>
      <c r="L68" s="140"/>
      <c r="M68" s="140"/>
      <c r="N68" s="140"/>
      <c r="O68" s="149"/>
      <c r="P68" s="136"/>
      <c r="Q68" s="136"/>
      <c r="R68" s="136"/>
      <c r="S68" s="136"/>
      <c r="T68" s="136"/>
      <c r="U68" s="136"/>
      <c r="V68" s="136"/>
      <c r="W68" s="170"/>
      <c r="X68" s="124"/>
      <c r="Y68" s="124"/>
      <c r="Z68" s="124"/>
      <c r="AA68" s="124"/>
      <c r="AB68" s="149"/>
      <c r="AC68" s="150"/>
      <c r="AD68" s="136"/>
      <c r="AE68" s="136"/>
      <c r="AF68" s="136"/>
      <c r="AG68" s="136"/>
      <c r="AH68" s="26"/>
      <c r="AI68" s="26"/>
      <c r="AJ68" s="353"/>
      <c r="AK68" s="356"/>
      <c r="AL68" s="420"/>
      <c r="AM68" s="420"/>
      <c r="AN68" s="420"/>
      <c r="AO68" s="420"/>
      <c r="AP68" s="420"/>
      <c r="AQ68" s="357"/>
      <c r="AR68" s="348"/>
      <c r="AS68" s="348"/>
      <c r="AT68" s="348"/>
      <c r="AU68" s="348"/>
      <c r="AV68" s="348"/>
      <c r="AW68" s="348"/>
      <c r="AX68" s="348"/>
      <c r="AY68" s="26"/>
      <c r="AZ68" s="395"/>
      <c r="BA68" s="394"/>
    </row>
    <row r="69" spans="1:54" ht="13.5" customHeight="1">
      <c r="A69" s="26"/>
      <c r="B69" s="104"/>
      <c r="C69" s="46"/>
      <c r="D69" s="46"/>
      <c r="E69" s="46"/>
      <c r="F69" s="46"/>
      <c r="G69" s="46"/>
      <c r="H69" s="156" t="s">
        <v>94</v>
      </c>
      <c r="I69" s="340" t="s">
        <v>112</v>
      </c>
      <c r="J69" s="340"/>
      <c r="K69" s="340"/>
      <c r="L69" s="340"/>
      <c r="M69" s="340"/>
      <c r="N69" s="340"/>
      <c r="O69" s="340"/>
      <c r="P69" s="340"/>
      <c r="Q69" s="340"/>
      <c r="R69" s="340"/>
      <c r="S69" s="340"/>
      <c r="T69" s="340"/>
      <c r="U69" s="340"/>
      <c r="V69" s="340"/>
      <c r="W69" s="341"/>
      <c r="X69" s="145"/>
      <c r="Y69" s="145"/>
      <c r="Z69" s="145"/>
      <c r="AA69" s="145"/>
      <c r="AB69" s="149"/>
      <c r="AC69" s="136"/>
      <c r="AD69" s="136"/>
      <c r="AE69" s="136"/>
      <c r="AF69" s="136"/>
      <c r="AG69" s="136"/>
      <c r="AH69" s="26"/>
      <c r="AI69" s="26"/>
      <c r="AJ69" s="353"/>
      <c r="AK69" s="356"/>
      <c r="AL69" s="347"/>
      <c r="AM69" s="347"/>
      <c r="AN69" s="347"/>
      <c r="AO69" s="347"/>
      <c r="AP69" s="347"/>
      <c r="AQ69" s="357"/>
      <c r="AR69" s="348"/>
      <c r="AS69" s="348"/>
      <c r="AT69" s="348"/>
      <c r="AU69" s="348"/>
      <c r="AV69" s="348"/>
      <c r="AW69" s="348"/>
      <c r="AX69" s="348"/>
      <c r="AY69" s="26"/>
      <c r="AZ69" s="395"/>
      <c r="BA69" s="394"/>
    </row>
    <row r="70" spans="1:54" ht="13.5" customHeight="1">
      <c r="A70" s="26"/>
      <c r="B70" s="46"/>
      <c r="C70" s="46"/>
      <c r="D70" s="46"/>
      <c r="E70" s="46"/>
      <c r="F70" s="46"/>
      <c r="G70" s="46"/>
      <c r="H70" s="156"/>
      <c r="I70" s="340"/>
      <c r="J70" s="340"/>
      <c r="K70" s="340"/>
      <c r="L70" s="340"/>
      <c r="M70" s="340"/>
      <c r="N70" s="340"/>
      <c r="O70" s="340"/>
      <c r="P70" s="340"/>
      <c r="Q70" s="340"/>
      <c r="R70" s="340"/>
      <c r="S70" s="340"/>
      <c r="T70" s="340"/>
      <c r="U70" s="340"/>
      <c r="V70" s="340"/>
      <c r="W70" s="341"/>
      <c r="X70" s="145"/>
      <c r="Y70" s="145"/>
      <c r="Z70" s="145"/>
      <c r="AA70" s="145"/>
      <c r="AB70" s="149"/>
      <c r="AC70" s="136"/>
      <c r="AD70" s="136"/>
      <c r="AE70" s="136"/>
      <c r="AF70" s="136"/>
      <c r="AG70" s="136"/>
      <c r="AH70" s="26"/>
      <c r="AI70" s="26"/>
      <c r="AJ70" s="353"/>
      <c r="AK70" s="356"/>
      <c r="AL70" s="349"/>
      <c r="AM70" s="349"/>
      <c r="AN70" s="349"/>
      <c r="AO70" s="349"/>
      <c r="AP70" s="349"/>
      <c r="AQ70" s="357"/>
      <c r="AR70" s="348"/>
      <c r="AS70" s="348"/>
      <c r="AT70" s="348"/>
      <c r="AU70" s="348"/>
      <c r="AV70" s="348"/>
      <c r="AW70" s="348"/>
      <c r="AX70" s="348"/>
      <c r="AY70" s="26"/>
      <c r="AZ70" s="395"/>
      <c r="BA70" s="394"/>
    </row>
    <row r="71" spans="1:54" ht="13.5" customHeight="1">
      <c r="A71" s="26"/>
      <c r="B71" s="46"/>
      <c r="C71" s="46"/>
      <c r="D71" s="46"/>
      <c r="E71" s="46"/>
      <c r="F71" s="46"/>
      <c r="G71" s="46"/>
      <c r="H71" s="156"/>
      <c r="I71" s="340"/>
      <c r="J71" s="340"/>
      <c r="K71" s="340"/>
      <c r="L71" s="340"/>
      <c r="M71" s="340"/>
      <c r="N71" s="340"/>
      <c r="O71" s="340"/>
      <c r="P71" s="340"/>
      <c r="Q71" s="340"/>
      <c r="R71" s="340"/>
      <c r="S71" s="340"/>
      <c r="T71" s="340"/>
      <c r="U71" s="340"/>
      <c r="V71" s="340"/>
      <c r="W71" s="341"/>
      <c r="X71" s="124"/>
      <c r="Y71" s="124"/>
      <c r="Z71" s="124"/>
      <c r="AA71" s="124"/>
      <c r="AB71" s="149"/>
      <c r="AC71" s="136"/>
      <c r="AD71" s="136"/>
      <c r="AE71" s="136"/>
      <c r="AF71" s="136"/>
      <c r="AG71" s="136"/>
      <c r="AH71" s="26"/>
      <c r="AI71" s="26"/>
      <c r="AJ71" s="353"/>
      <c r="AK71" s="356"/>
      <c r="AL71" s="350"/>
      <c r="AM71" s="350"/>
      <c r="AN71" s="350"/>
      <c r="AO71" s="350"/>
      <c r="AP71" s="350"/>
      <c r="AQ71" s="357"/>
      <c r="AR71" s="348"/>
      <c r="AS71" s="348"/>
      <c r="AT71" s="348"/>
      <c r="AU71" s="348"/>
      <c r="AV71" s="348"/>
      <c r="AW71" s="348"/>
      <c r="AX71" s="348"/>
      <c r="AY71" s="26"/>
      <c r="AZ71" s="395"/>
      <c r="BA71" s="394"/>
    </row>
    <row r="72" spans="1:54" ht="5.25" customHeight="1">
      <c r="A72" s="26"/>
      <c r="B72" s="46"/>
      <c r="C72" s="46"/>
      <c r="D72" s="46"/>
      <c r="E72" s="46"/>
      <c r="F72" s="46"/>
      <c r="G72" s="46"/>
      <c r="H72" s="110"/>
      <c r="I72" s="122"/>
      <c r="J72" s="122"/>
      <c r="K72" s="122"/>
      <c r="L72" s="122"/>
      <c r="M72" s="122"/>
      <c r="N72" s="122"/>
      <c r="O72" s="147"/>
      <c r="P72" s="136"/>
      <c r="Q72" s="136"/>
      <c r="R72" s="136"/>
      <c r="S72" s="136"/>
      <c r="T72" s="136"/>
      <c r="U72" s="136"/>
      <c r="V72" s="136"/>
      <c r="W72" s="170"/>
      <c r="X72" s="124"/>
      <c r="Y72" s="124"/>
      <c r="Z72" s="124"/>
      <c r="AA72" s="124"/>
      <c r="AB72" s="149"/>
      <c r="AC72" s="136"/>
      <c r="AD72" s="136"/>
      <c r="AE72" s="136"/>
      <c r="AF72" s="136"/>
      <c r="AG72" s="136"/>
      <c r="AH72" s="26"/>
      <c r="AI72" s="46"/>
      <c r="AJ72" s="327"/>
      <c r="AK72" s="327"/>
      <c r="AL72" s="327"/>
      <c r="AM72" s="327"/>
      <c r="AN72" s="327"/>
      <c r="AO72" s="327"/>
      <c r="AP72" s="327"/>
      <c r="AQ72" s="351"/>
      <c r="AR72" s="348"/>
      <c r="AS72" s="348"/>
      <c r="AT72" s="348"/>
      <c r="AU72" s="348"/>
      <c r="AV72" s="348"/>
      <c r="AW72" s="348"/>
      <c r="AX72" s="348"/>
      <c r="AY72" s="26"/>
      <c r="AZ72" s="395"/>
      <c r="BA72" s="394"/>
      <c r="BB72" s="58"/>
    </row>
    <row r="73" spans="1:54" ht="13.5" customHeight="1">
      <c r="A73" s="26"/>
      <c r="B73" s="46"/>
      <c r="C73" s="46"/>
      <c r="D73" s="46"/>
      <c r="E73" s="46"/>
      <c r="F73" s="46"/>
      <c r="G73" s="46"/>
      <c r="H73" s="171"/>
      <c r="I73" s="354" t="s">
        <v>95</v>
      </c>
      <c r="J73" s="354"/>
      <c r="K73" s="354"/>
      <c r="L73" s="354"/>
      <c r="M73" s="354"/>
      <c r="N73" s="354"/>
      <c r="O73" s="354"/>
      <c r="P73" s="354"/>
      <c r="Q73" s="354"/>
      <c r="R73" s="354"/>
      <c r="S73" s="354"/>
      <c r="T73" s="354"/>
      <c r="U73" s="354"/>
      <c r="V73" s="354"/>
      <c r="W73" s="355"/>
      <c r="X73" s="146"/>
      <c r="Y73" s="146"/>
      <c r="Z73" s="146"/>
      <c r="AA73" s="146"/>
      <c r="AB73" s="147"/>
      <c r="AC73" s="136"/>
      <c r="AD73" s="136"/>
      <c r="AE73" s="136"/>
      <c r="AF73" s="136"/>
      <c r="AG73" s="136"/>
      <c r="AH73" s="26"/>
      <c r="AI73" s="60"/>
      <c r="AJ73" s="60"/>
      <c r="AK73" s="352"/>
      <c r="AL73" s="352"/>
      <c r="AM73" s="352"/>
      <c r="AN73" s="352"/>
      <c r="AO73" s="352"/>
      <c r="AP73" s="60"/>
      <c r="AQ73" s="351"/>
      <c r="AR73" s="348"/>
      <c r="AS73" s="348"/>
      <c r="AT73" s="348"/>
      <c r="AU73" s="348"/>
      <c r="AV73" s="348"/>
      <c r="AW73" s="348"/>
      <c r="AX73" s="348"/>
      <c r="AY73" s="26"/>
      <c r="AZ73" s="26"/>
      <c r="BA73" s="394"/>
    </row>
    <row r="74" spans="1:54" ht="13.5" customHeight="1">
      <c r="A74" s="26"/>
      <c r="B74" s="46"/>
      <c r="C74" s="46"/>
      <c r="D74" s="46"/>
      <c r="E74" s="46"/>
      <c r="F74" s="46"/>
      <c r="G74" s="46"/>
      <c r="H74" s="171"/>
      <c r="I74" s="354"/>
      <c r="J74" s="354"/>
      <c r="K74" s="354"/>
      <c r="L74" s="354"/>
      <c r="M74" s="354"/>
      <c r="N74" s="354"/>
      <c r="O74" s="354"/>
      <c r="P74" s="354"/>
      <c r="Q74" s="354"/>
      <c r="R74" s="354"/>
      <c r="S74" s="354"/>
      <c r="T74" s="354"/>
      <c r="U74" s="354"/>
      <c r="V74" s="354"/>
      <c r="W74" s="355"/>
      <c r="X74" s="146"/>
      <c r="Y74" s="146"/>
      <c r="Z74" s="146"/>
      <c r="AA74" s="146"/>
      <c r="AB74" s="147"/>
      <c r="AC74" s="136"/>
      <c r="AD74" s="136"/>
      <c r="AE74" s="136"/>
      <c r="AF74" s="136"/>
      <c r="AG74" s="136"/>
      <c r="AH74" s="26"/>
      <c r="AI74" s="60"/>
      <c r="AJ74" s="60"/>
      <c r="AK74" s="107"/>
      <c r="AL74" s="107"/>
      <c r="AM74" s="107"/>
      <c r="AN74" s="107"/>
      <c r="AO74" s="107"/>
      <c r="AP74" s="60"/>
      <c r="AQ74" s="351"/>
      <c r="AR74" s="348"/>
      <c r="AS74" s="348"/>
      <c r="AT74" s="348"/>
      <c r="AU74" s="348"/>
      <c r="AV74" s="348"/>
      <c r="AW74" s="348"/>
      <c r="AX74" s="348"/>
      <c r="AY74" s="26"/>
      <c r="AZ74" s="26"/>
      <c r="BA74" s="394"/>
    </row>
    <row r="75" spans="1:54" ht="8.25" customHeight="1" thickBot="1">
      <c r="A75" s="26"/>
      <c r="B75" s="46"/>
      <c r="C75" s="46"/>
      <c r="D75" s="46"/>
      <c r="E75" s="46"/>
      <c r="F75" s="46"/>
      <c r="G75" s="46"/>
      <c r="H75" s="172"/>
      <c r="I75" s="158"/>
      <c r="J75" s="158"/>
      <c r="K75" s="158"/>
      <c r="L75" s="158"/>
      <c r="M75" s="158"/>
      <c r="N75" s="173"/>
      <c r="O75" s="174"/>
      <c r="P75" s="157"/>
      <c r="Q75" s="157"/>
      <c r="R75" s="157"/>
      <c r="S75" s="157"/>
      <c r="T75" s="157"/>
      <c r="U75" s="157"/>
      <c r="V75" s="157"/>
      <c r="W75" s="175"/>
      <c r="X75" s="148"/>
      <c r="Y75" s="148"/>
      <c r="Z75" s="148"/>
      <c r="AA75" s="148"/>
      <c r="AB75" s="147"/>
      <c r="AC75" s="136"/>
      <c r="AD75" s="136"/>
      <c r="AE75" s="136"/>
      <c r="AF75" s="136"/>
      <c r="AG75" s="136"/>
      <c r="AH75" s="26"/>
      <c r="AI75" s="46"/>
      <c r="AJ75" s="340"/>
      <c r="AK75" s="340"/>
      <c r="AL75" s="340"/>
      <c r="AM75" s="340"/>
      <c r="AN75" s="340"/>
      <c r="AO75" s="340"/>
      <c r="AP75" s="46"/>
      <c r="AQ75" s="351"/>
      <c r="AR75" s="348"/>
      <c r="AS75" s="348"/>
      <c r="AT75" s="348"/>
      <c r="AU75" s="348"/>
      <c r="AV75" s="348"/>
      <c r="AW75" s="348"/>
      <c r="AX75" s="348"/>
      <c r="AY75" s="26"/>
      <c r="AZ75" s="26"/>
      <c r="BA75" s="394"/>
    </row>
    <row r="76" spans="1:54" ht="9" customHeight="1">
      <c r="A76" s="26"/>
      <c r="B76" s="46"/>
      <c r="C76" s="46"/>
      <c r="D76" s="46"/>
      <c r="E76" s="46"/>
      <c r="F76" s="46" t="s">
        <v>96</v>
      </c>
      <c r="G76" s="46"/>
      <c r="H76" s="159"/>
      <c r="I76" s="159"/>
      <c r="J76" s="159"/>
      <c r="K76" s="159"/>
      <c r="L76" s="159"/>
      <c r="M76" s="159"/>
      <c r="N76" s="60"/>
      <c r="O76" s="56"/>
      <c r="P76" s="62"/>
      <c r="Q76" s="33"/>
      <c r="R76" s="33"/>
      <c r="S76" s="33"/>
      <c r="T76" s="43"/>
      <c r="U76" s="43"/>
      <c r="V76" s="43"/>
      <c r="W76" s="26"/>
      <c r="X76" s="26"/>
      <c r="Y76" s="26"/>
      <c r="Z76" s="26"/>
      <c r="AA76" s="26"/>
      <c r="AB76" s="56"/>
      <c r="AC76" s="62"/>
      <c r="AD76" s="33"/>
      <c r="AE76" s="33"/>
      <c r="AF76" s="43"/>
      <c r="AG76" s="43"/>
      <c r="AH76" s="26"/>
      <c r="AI76" s="46"/>
      <c r="AJ76" s="340"/>
      <c r="AK76" s="340"/>
      <c r="AL76" s="340"/>
      <c r="AM76" s="340"/>
      <c r="AN76" s="340"/>
      <c r="AO76" s="340"/>
      <c r="AP76" s="59"/>
      <c r="AQ76" s="56"/>
      <c r="AR76" s="62"/>
      <c r="AS76" s="33"/>
      <c r="AT76" s="33"/>
      <c r="AU76" s="33"/>
      <c r="AV76" s="43"/>
      <c r="AW76" s="43"/>
      <c r="AX76" s="43"/>
      <c r="AY76" s="26"/>
      <c r="AZ76" s="26"/>
      <c r="BA76" s="394"/>
    </row>
    <row r="77" spans="1:54" ht="3.75" customHeight="1">
      <c r="A77" s="26"/>
      <c r="B77" s="46"/>
      <c r="C77" s="46"/>
      <c r="D77" s="46"/>
      <c r="E77" s="46"/>
      <c r="F77" s="46"/>
      <c r="G77" s="46"/>
      <c r="H77" s="46"/>
      <c r="I77" s="46"/>
      <c r="J77" s="46"/>
      <c r="K77" s="46"/>
      <c r="L77" s="46"/>
      <c r="M77" s="46"/>
      <c r="N77" s="46"/>
      <c r="O77" s="46"/>
      <c r="P77" s="46"/>
      <c r="Q77" s="46"/>
      <c r="R77" s="46"/>
      <c r="S77" s="26"/>
      <c r="T77" s="26"/>
      <c r="U77" s="26"/>
      <c r="V77" s="26"/>
      <c r="W77" s="26"/>
      <c r="X77" s="26"/>
      <c r="Y77" s="26"/>
      <c r="Z77" s="26"/>
      <c r="AA77" s="26"/>
      <c r="AB77" s="26"/>
      <c r="AC77" s="26"/>
      <c r="AD77" s="26"/>
      <c r="AE77" s="26"/>
      <c r="AF77" s="26"/>
      <c r="AG77" s="26"/>
      <c r="AH77" s="26"/>
      <c r="AI77" s="164"/>
      <c r="AJ77" s="26"/>
      <c r="AK77" s="26"/>
      <c r="AL77" s="26"/>
      <c r="AM77" s="26"/>
      <c r="AN77" s="26"/>
      <c r="AO77" s="26"/>
      <c r="AP77" s="26"/>
      <c r="AQ77" s="26"/>
      <c r="AR77" s="26"/>
      <c r="AS77" s="26"/>
      <c r="AT77" s="26"/>
      <c r="AU77" s="26"/>
      <c r="AV77" s="26"/>
      <c r="AW77" s="26"/>
      <c r="AX77" s="26"/>
      <c r="AY77" s="27"/>
    </row>
    <row r="78" spans="1:54">
      <c r="A78" s="26"/>
      <c r="B78" s="26"/>
      <c r="C78" s="26"/>
      <c r="D78" s="26"/>
      <c r="E78" s="26"/>
      <c r="F78" s="26"/>
      <c r="G78" s="26"/>
      <c r="H78" s="26"/>
      <c r="I78" s="26"/>
      <c r="J78" s="26"/>
      <c r="K78" s="26"/>
      <c r="L78" s="26"/>
      <c r="M78" s="26"/>
      <c r="N78" s="26"/>
      <c r="O78" s="26"/>
      <c r="P78" s="26"/>
      <c r="Q78" s="26"/>
      <c r="R78" s="26"/>
      <c r="S78" s="323"/>
      <c r="T78" s="324"/>
      <c r="U78" s="324"/>
      <c r="V78" s="324"/>
      <c r="W78" s="324"/>
      <c r="X78" s="324"/>
      <c r="Y78" s="324"/>
      <c r="Z78" s="324"/>
      <c r="AA78" s="324"/>
      <c r="AB78" s="324"/>
      <c r="AC78" s="324"/>
      <c r="AD78" s="26"/>
      <c r="AE78" s="26"/>
      <c r="AF78" s="26"/>
      <c r="AG78" s="26"/>
      <c r="AH78" s="26"/>
      <c r="AI78" s="26"/>
      <c r="AJ78" s="26"/>
      <c r="AK78" s="26"/>
      <c r="AL78" s="26"/>
      <c r="AM78" s="26"/>
      <c r="AN78" s="26"/>
      <c r="AO78" s="26"/>
      <c r="AP78" s="26"/>
      <c r="AQ78" s="26"/>
      <c r="AR78" s="26"/>
      <c r="AS78" s="26"/>
      <c r="AT78" s="26"/>
      <c r="AU78" s="26"/>
      <c r="AV78" s="26"/>
      <c r="AW78" s="26"/>
      <c r="AX78" s="26"/>
      <c r="AY78" s="26"/>
      <c r="AZ78" s="26"/>
    </row>
    <row r="79" spans="1:54" s="42" customFormat="1" ht="13.5" customHeight="1">
      <c r="A79" s="325"/>
      <c r="B79" s="325"/>
      <c r="C79" s="325"/>
      <c r="D79" s="325"/>
      <c r="E79" s="325"/>
      <c r="F79" s="325"/>
      <c r="G79" s="325"/>
      <c r="H79" s="325"/>
      <c r="I79" s="325"/>
      <c r="J79" s="325"/>
      <c r="K79" s="325"/>
      <c r="L79" s="325"/>
      <c r="M79" s="325"/>
      <c r="N79" s="325"/>
      <c r="O79" s="325"/>
      <c r="P79" s="325"/>
      <c r="Q79" s="325"/>
      <c r="R79" s="325"/>
      <c r="S79" s="325"/>
      <c r="T79" s="325"/>
      <c r="U79" s="325"/>
      <c r="V79" s="325"/>
      <c r="W79" s="325"/>
      <c r="X79" s="325"/>
      <c r="Y79" s="325"/>
      <c r="Z79" s="325"/>
      <c r="AA79" s="325"/>
      <c r="AB79" s="325"/>
      <c r="AC79" s="325"/>
      <c r="AD79" s="325"/>
      <c r="AE79" s="325"/>
      <c r="AF79" s="325"/>
      <c r="AG79" s="325"/>
      <c r="AH79" s="325"/>
      <c r="AI79" s="325"/>
      <c r="AJ79" s="325"/>
      <c r="AK79" s="325"/>
      <c r="AL79" s="325"/>
      <c r="AM79" s="325"/>
      <c r="AN79" s="325"/>
      <c r="AO79" s="325"/>
      <c r="AP79" s="325"/>
      <c r="AQ79" s="325"/>
      <c r="AR79" s="325"/>
      <c r="AS79" s="325"/>
      <c r="AT79" s="325"/>
      <c r="AU79" s="325"/>
      <c r="AV79" s="325"/>
      <c r="AW79" s="325"/>
      <c r="AX79" s="325"/>
      <c r="AY79" s="325"/>
      <c r="AZ79" s="325"/>
    </row>
    <row r="80" spans="1:54" ht="13.5" customHeight="1">
      <c r="A80" s="26"/>
      <c r="B80" s="344"/>
      <c r="C80" s="344"/>
      <c r="D80" s="344"/>
      <c r="E80" s="344"/>
      <c r="F80" s="344"/>
      <c r="G80" s="344"/>
      <c r="H80" s="344"/>
      <c r="I80" s="344"/>
      <c r="J80" s="344"/>
      <c r="K80" s="344"/>
      <c r="L80" s="344"/>
      <c r="M80" s="344"/>
      <c r="N80" s="344"/>
      <c r="O80" s="344"/>
      <c r="P80" s="344"/>
      <c r="Q80" s="344"/>
      <c r="R80" s="344"/>
      <c r="S80" s="344"/>
      <c r="T80" s="344"/>
      <c r="U80" s="344"/>
      <c r="V80" s="344"/>
      <c r="W80" s="344"/>
      <c r="X80" s="344"/>
      <c r="Y80" s="344"/>
      <c r="Z80" s="344"/>
      <c r="AA80" s="344"/>
      <c r="AB80" s="344"/>
      <c r="AC80" s="344"/>
      <c r="AD80" s="344"/>
      <c r="AE80" s="344"/>
      <c r="AF80" s="344"/>
      <c r="AG80" s="344"/>
      <c r="AH80" s="344"/>
      <c r="AI80" s="344"/>
      <c r="AJ80" s="344"/>
      <c r="AK80" s="344"/>
      <c r="AL80" s="344"/>
      <c r="AM80" s="344"/>
      <c r="AN80" s="344"/>
      <c r="AO80" s="344"/>
      <c r="AP80" s="344"/>
      <c r="AQ80" s="344"/>
      <c r="AR80" s="344"/>
      <c r="AS80" s="344"/>
      <c r="AT80" s="344"/>
      <c r="AU80" s="344"/>
      <c r="AV80" s="344"/>
      <c r="AW80" s="344"/>
      <c r="AX80" s="344"/>
      <c r="AY80" s="344"/>
      <c r="AZ80" s="344"/>
    </row>
    <row r="81" spans="1:52" ht="13.5" customHeight="1">
      <c r="A81" s="143"/>
      <c r="B81" s="344"/>
      <c r="C81" s="344"/>
      <c r="D81" s="344"/>
      <c r="E81" s="344"/>
      <c r="F81" s="344"/>
      <c r="G81" s="344"/>
      <c r="H81" s="344"/>
      <c r="I81" s="344"/>
      <c r="J81" s="344"/>
      <c r="K81" s="344"/>
      <c r="L81" s="344"/>
      <c r="M81" s="344"/>
      <c r="N81" s="344"/>
      <c r="O81" s="344"/>
      <c r="P81" s="344"/>
      <c r="Q81" s="344"/>
      <c r="R81" s="344"/>
      <c r="S81" s="344"/>
      <c r="T81" s="344"/>
      <c r="U81" s="344"/>
      <c r="V81" s="344"/>
      <c r="W81" s="344"/>
      <c r="X81" s="344"/>
      <c r="Y81" s="344"/>
      <c r="Z81" s="344"/>
      <c r="AA81" s="344"/>
      <c r="AB81" s="344"/>
      <c r="AC81" s="344"/>
      <c r="AD81" s="344"/>
      <c r="AE81" s="344"/>
      <c r="AF81" s="344"/>
      <c r="AG81" s="344"/>
      <c r="AH81" s="344"/>
      <c r="AI81" s="344"/>
      <c r="AJ81" s="344"/>
      <c r="AK81" s="344"/>
      <c r="AL81" s="344"/>
      <c r="AM81" s="344"/>
      <c r="AN81" s="344"/>
      <c r="AO81" s="344"/>
      <c r="AP81" s="344"/>
      <c r="AQ81" s="344"/>
      <c r="AR81" s="344"/>
      <c r="AS81" s="344"/>
      <c r="AT81" s="344"/>
      <c r="AU81" s="344"/>
      <c r="AV81" s="344"/>
      <c r="AW81" s="344"/>
      <c r="AX81" s="344"/>
      <c r="AY81" s="344"/>
      <c r="AZ81" s="344"/>
    </row>
  </sheetData>
  <sheetProtection algorithmName="SHA-512" hashValue="haPw7zhxAurXwutRYnoROiKY8tZtZeudcDLjVLSsg9018RCquZfPsMO4oz1J7GOumHOPLOSzsKMet6MKGgjgzQ==" saltValue="2om5vdKFBUHlWrD/MSJNQw==" spinCount="100000" sheet="1" selectLockedCells="1" selectUnlockedCells="1"/>
  <mergeCells count="252">
    <mergeCell ref="I27:I33"/>
    <mergeCell ref="AQ9:AX9"/>
    <mergeCell ref="AP13:AP14"/>
    <mergeCell ref="J27:P33"/>
    <mergeCell ref="AA27:AG33"/>
    <mergeCell ref="AR27:AX33"/>
    <mergeCell ref="AK21:AW23"/>
    <mergeCell ref="AK24:AV25"/>
    <mergeCell ref="AP19:AX19"/>
    <mergeCell ref="AW25:AX25"/>
    <mergeCell ref="AW13:AW14"/>
    <mergeCell ref="T12:X13"/>
    <mergeCell ref="T14:X14"/>
    <mergeCell ref="AJ9:AP9"/>
    <mergeCell ref="AS13:AS14"/>
    <mergeCell ref="AT13:AT14"/>
    <mergeCell ref="AU13:AU14"/>
    <mergeCell ref="AR13:AR14"/>
    <mergeCell ref="AQ13:AQ14"/>
    <mergeCell ref="AJ12:AJ18"/>
    <mergeCell ref="AF25:AG25"/>
    <mergeCell ref="S20:W20"/>
    <mergeCell ref="AJ20:AN20"/>
    <mergeCell ref="U28:Y29"/>
    <mergeCell ref="C15:G15"/>
    <mergeCell ref="C16:G16"/>
    <mergeCell ref="C17:G17"/>
    <mergeCell ref="Z8:AG8"/>
    <mergeCell ref="Y19:AG19"/>
    <mergeCell ref="I2:P2"/>
    <mergeCell ref="C24:N25"/>
    <mergeCell ref="C21:O23"/>
    <mergeCell ref="T21:AF23"/>
    <mergeCell ref="T24:AE25"/>
    <mergeCell ref="Z11:AG11"/>
    <mergeCell ref="S8:Y8"/>
    <mergeCell ref="C18:G18"/>
    <mergeCell ref="B19:G19"/>
    <mergeCell ref="I3:P4"/>
    <mergeCell ref="I5:P6"/>
    <mergeCell ref="AE13:AE14"/>
    <mergeCell ref="AF13:AF14"/>
    <mergeCell ref="M13:M14"/>
    <mergeCell ref="N13:N14"/>
    <mergeCell ref="O13:O14"/>
    <mergeCell ref="H13:H14"/>
    <mergeCell ref="B12:B18"/>
    <mergeCell ref="J13:J14"/>
    <mergeCell ref="A37:AZ37"/>
    <mergeCell ref="S32:Y32"/>
    <mergeCell ref="S33:Y33"/>
    <mergeCell ref="B27:H27"/>
    <mergeCell ref="AZ2:AZ31"/>
    <mergeCell ref="S28:T31"/>
    <mergeCell ref="AJ19:AO19"/>
    <mergeCell ref="AK15:AO15"/>
    <mergeCell ref="AK16:AO16"/>
    <mergeCell ref="AK17:AO17"/>
    <mergeCell ref="AK18:AO18"/>
    <mergeCell ref="Y13:Y14"/>
    <mergeCell ref="O25:P25"/>
    <mergeCell ref="I34:O34"/>
    <mergeCell ref="B2:G2"/>
    <mergeCell ref="B3:G4"/>
    <mergeCell ref="C12:G13"/>
    <mergeCell ref="C14:G14"/>
    <mergeCell ref="AV13:AV14"/>
    <mergeCell ref="AX13:AX14"/>
    <mergeCell ref="H19:P19"/>
    <mergeCell ref="I13:I14"/>
    <mergeCell ref="K13:K14"/>
    <mergeCell ref="L13:L14"/>
    <mergeCell ref="AQ2:AX2"/>
    <mergeCell ref="AQ3:AX4"/>
    <mergeCell ref="AQ5:AX6"/>
    <mergeCell ref="B20:F20"/>
    <mergeCell ref="P13:P14"/>
    <mergeCell ref="B5:G5"/>
    <mergeCell ref="I10:P10"/>
    <mergeCell ref="B8:H8"/>
    <mergeCell ref="I8:P8"/>
    <mergeCell ref="B9:H9"/>
    <mergeCell ref="I9:P9"/>
    <mergeCell ref="B10:H11"/>
    <mergeCell ref="I11:P11"/>
    <mergeCell ref="S2:X2"/>
    <mergeCell ref="S3:X4"/>
    <mergeCell ref="AJ8:AP8"/>
    <mergeCell ref="AQ8:AX8"/>
    <mergeCell ref="AQ10:AX10"/>
    <mergeCell ref="AQ11:AX11"/>
    <mergeCell ref="AK12:AO13"/>
    <mergeCell ref="AK14:AO14"/>
    <mergeCell ref="AG13:AG14"/>
    <mergeCell ref="AJ2:AO2"/>
    <mergeCell ref="AJ3:AO4"/>
    <mergeCell ref="Z27:Z31"/>
    <mergeCell ref="Z32:Z33"/>
    <mergeCell ref="T17:X17"/>
    <mergeCell ref="T18:X18"/>
    <mergeCell ref="S19:X19"/>
    <mergeCell ref="Z2:AG2"/>
    <mergeCell ref="Z3:AG4"/>
    <mergeCell ref="Z5:AG6"/>
    <mergeCell ref="S12:S18"/>
    <mergeCell ref="T15:X15"/>
    <mergeCell ref="T16:X16"/>
    <mergeCell ref="AJ31:AP31"/>
    <mergeCell ref="U30:Y31"/>
    <mergeCell ref="Z13:Z14"/>
    <mergeCell ref="AA13:AA14"/>
    <mergeCell ref="AB13:AB14"/>
    <mergeCell ref="AC13:AC14"/>
    <mergeCell ref="AD13:AD14"/>
    <mergeCell ref="BA44:BA76"/>
    <mergeCell ref="AZ43:AZ72"/>
    <mergeCell ref="AQ31:AQ33"/>
    <mergeCell ref="AQ27:AQ30"/>
    <mergeCell ref="AJ27:AJ30"/>
    <mergeCell ref="AK27:AK30"/>
    <mergeCell ref="AL29:AP29"/>
    <mergeCell ref="AL30:AP30"/>
    <mergeCell ref="AL27:AP27"/>
    <mergeCell ref="AL28:AP28"/>
    <mergeCell ref="AK32:AO32"/>
    <mergeCell ref="AJ33:AO34"/>
    <mergeCell ref="BA3:BA34"/>
    <mergeCell ref="AJ5:AO5"/>
    <mergeCell ref="AJ10:AP11"/>
    <mergeCell ref="AK68:AK71"/>
    <mergeCell ref="AL68:AP68"/>
    <mergeCell ref="AQ68:AQ71"/>
    <mergeCell ref="AT44:AX44"/>
    <mergeCell ref="AK45:AO46"/>
    <mergeCell ref="AO53:AO55"/>
    <mergeCell ref="AP53:AP55"/>
    <mergeCell ref="AQ53:AQ55"/>
    <mergeCell ref="AR53:AR55"/>
    <mergeCell ref="S5:X5"/>
    <mergeCell ref="S9:Y9"/>
    <mergeCell ref="Z9:AG9"/>
    <mergeCell ref="S10:Y11"/>
    <mergeCell ref="Z10:AG10"/>
    <mergeCell ref="AU58:AU59"/>
    <mergeCell ref="AV58:AV59"/>
    <mergeCell ref="AW58:AW59"/>
    <mergeCell ref="AX58:AX59"/>
    <mergeCell ref="W58:W59"/>
    <mergeCell ref="V58:V59"/>
    <mergeCell ref="J61:W61"/>
    <mergeCell ref="I60:W60"/>
    <mergeCell ref="I62:W62"/>
    <mergeCell ref="AU53:AU55"/>
    <mergeCell ref="AV53:AV55"/>
    <mergeCell ref="AW53:AW55"/>
    <mergeCell ref="B80:AZ81"/>
    <mergeCell ref="AJ43:AX43"/>
    <mergeCell ref="AJ48:AQ51"/>
    <mergeCell ref="AR48:AS51"/>
    <mergeCell ref="AT48:AX51"/>
    <mergeCell ref="AJ52:AN55"/>
    <mergeCell ref="AK56:AN57"/>
    <mergeCell ref="AK58:AN59"/>
    <mergeCell ref="AO56:AO57"/>
    <mergeCell ref="AP56:AP57"/>
    <mergeCell ref="AR68:AX75"/>
    <mergeCell ref="AL69:AP69"/>
    <mergeCell ref="AL70:AP70"/>
    <mergeCell ref="AL71:AP71"/>
    <mergeCell ref="AJ72:AP72"/>
    <mergeCell ref="AQ72:AQ75"/>
    <mergeCell ref="AK73:AO73"/>
    <mergeCell ref="AJ75:AO76"/>
    <mergeCell ref="AJ68:AJ71"/>
    <mergeCell ref="I73:W74"/>
    <mergeCell ref="AJ60:AJ66"/>
    <mergeCell ref="AR58:AR59"/>
    <mergeCell ref="AS58:AS59"/>
    <mergeCell ref="AT58:AT59"/>
    <mergeCell ref="S78:AC78"/>
    <mergeCell ref="A79:AZ79"/>
    <mergeCell ref="AK65:AX65"/>
    <mergeCell ref="AK62:AX62"/>
    <mergeCell ref="AK60:AX60"/>
    <mergeCell ref="AL61:AX61"/>
    <mergeCell ref="AL63:AX64"/>
    <mergeCell ref="H56:H59"/>
    <mergeCell ref="I56:L57"/>
    <mergeCell ref="M56:M57"/>
    <mergeCell ref="N56:N57"/>
    <mergeCell ref="O56:O57"/>
    <mergeCell ref="P56:P57"/>
    <mergeCell ref="U56:U57"/>
    <mergeCell ref="V56:V57"/>
    <mergeCell ref="I58:L59"/>
    <mergeCell ref="W56:W57"/>
    <mergeCell ref="AJ56:AJ59"/>
    <mergeCell ref="AO58:AO59"/>
    <mergeCell ref="AP58:AP59"/>
    <mergeCell ref="AQ58:AQ59"/>
    <mergeCell ref="W66:W67"/>
    <mergeCell ref="I69:W71"/>
    <mergeCell ref="J66:V67"/>
    <mergeCell ref="AX53:AX55"/>
    <mergeCell ref="AQ56:AQ57"/>
    <mergeCell ref="AR56:AR57"/>
    <mergeCell ref="AS56:AS57"/>
    <mergeCell ref="AT56:AT57"/>
    <mergeCell ref="AU56:AU57"/>
    <mergeCell ref="AV56:AV57"/>
    <mergeCell ref="AW56:AW57"/>
    <mergeCell ref="AX56:AX57"/>
    <mergeCell ref="AS53:AS55"/>
    <mergeCell ref="R48:W51"/>
    <mergeCell ref="R45:W47"/>
    <mergeCell ref="AT53:AT55"/>
    <mergeCell ref="H43:W43"/>
    <mergeCell ref="I47:J47"/>
    <mergeCell ref="K47:L47"/>
    <mergeCell ref="I45:M46"/>
    <mergeCell ref="H48:O51"/>
    <mergeCell ref="P48:Q51"/>
    <mergeCell ref="H52:L55"/>
    <mergeCell ref="M53:M55"/>
    <mergeCell ref="N53:N55"/>
    <mergeCell ref="O53:O55"/>
    <mergeCell ref="P53:P55"/>
    <mergeCell ref="R44:W44"/>
    <mergeCell ref="H60:H66"/>
    <mergeCell ref="J63:V64"/>
    <mergeCell ref="I65:W65"/>
    <mergeCell ref="M58:M59"/>
    <mergeCell ref="N58:N59"/>
    <mergeCell ref="O58:O59"/>
    <mergeCell ref="P58:P59"/>
    <mergeCell ref="U58:U59"/>
    <mergeCell ref="A38:AZ41"/>
    <mergeCell ref="T56:T57"/>
    <mergeCell ref="S56:S57"/>
    <mergeCell ref="S58:S59"/>
    <mergeCell ref="T58:T59"/>
    <mergeCell ref="T53:T55"/>
    <mergeCell ref="S53:S55"/>
    <mergeCell ref="Q53:R55"/>
    <mergeCell ref="Q52:R52"/>
    <mergeCell ref="Q56:R57"/>
    <mergeCell ref="Q58:R59"/>
    <mergeCell ref="M47:N47"/>
    <mergeCell ref="V53:V55"/>
    <mergeCell ref="W53:W55"/>
    <mergeCell ref="U53:U55"/>
    <mergeCell ref="O47:Q47"/>
  </mergeCells>
  <phoneticPr fontId="1"/>
  <pageMargins left="0" right="0" top="0" bottom="0" header="0" footer="0.31496062992125984"/>
  <pageSetup paperSize="9" orientation="landscape" r:id="rId1"/>
  <colBreaks count="1" manualBreakCount="1">
    <brk id="52"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入力フォーム</vt:lpstr>
      <vt:lpstr>納入書印刷</vt:lpstr>
      <vt:lpstr>納入書印刷!Print_Area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2025-01-23T00:40:06Z</dcterms:modified>
</cp:coreProperties>
</file>