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sv01\1212_子育て支援課$\★こども政策課\003 子育て政策G\09 保育所等整備促進事業\★事業者公募\01 募集要項等\HP\資料修正・追加\"/>
    </mc:Choice>
  </mc:AlternateContent>
  <xr:revisionPtr revIDLastSave="0" documentId="8_{A7609A9C-AF5F-4BC0-8CB5-136AB2E2F29D}" xr6:coauthVersionLast="47" xr6:coauthVersionMax="47" xr10:uidLastSave="{00000000-0000-0000-0000-000000000000}"/>
  <bookViews>
    <workbookView xWindow="-120" yWindow="-120" windowWidth="20730" windowHeight="11760" tabRatio="746" activeTab="6" xr2:uid="{00000000-000D-0000-FFFF-FFFF00000000}"/>
  </bookViews>
  <sheets>
    <sheet name="A資金計画" sheetId="1" r:id="rId1"/>
    <sheet name="B収支計画(R8)" sheetId="7" r:id="rId2"/>
    <sheet name="B収支計画(R9)" sheetId="8" r:id="rId3"/>
    <sheet name="B収支計画(R10)" sheetId="9" r:id="rId4"/>
    <sheet name="C自己資金" sheetId="3" r:id="rId5"/>
    <sheet name="D償還計画" sheetId="4" r:id="rId6"/>
    <sheet name="E補助金概算" sheetId="5" r:id="rId7"/>
    <sheet name="F給食" sheetId="6" r:id="rId8"/>
  </sheets>
  <definedNames>
    <definedName name="_xlnm.Print_Area" localSheetId="0">A資金計画!$A$1:$Z$32</definedName>
    <definedName name="_xlnm.Print_Area" localSheetId="3">'B収支計画(R10)'!$A$1:$V$75</definedName>
    <definedName name="_xlnm.Print_Area" localSheetId="1">'B収支計画(R8)'!$A$1:$V$75</definedName>
    <definedName name="_xlnm.Print_Area" localSheetId="2">'B収支計画(R9)'!$A$1:$V$75</definedName>
    <definedName name="_xlnm.Print_Area" localSheetId="4">C自己資金!$A$1:$Z$19</definedName>
    <definedName name="_xlnm.Print_Area" localSheetId="5">D償還計画!$A$1:$I$28</definedName>
    <definedName name="_xlnm.Print_Area" localSheetId="6">E補助金概算!$A$1:$G$39</definedName>
    <definedName name="_xlnm.Print_Area" localSheetId="7">F給食!$A$1:$X$30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5" l="1"/>
  <c r="D6" i="5" l="1"/>
  <c r="B9" i="4"/>
  <c r="H10" i="1" l="1"/>
  <c r="H8" i="1"/>
  <c r="H21" i="1"/>
  <c r="H20" i="1"/>
  <c r="P63" i="9" l="1"/>
  <c r="P57" i="9"/>
  <c r="P65" i="9" s="1"/>
  <c r="P48" i="9"/>
  <c r="P35" i="9"/>
  <c r="P21" i="9"/>
  <c r="P49" i="9" s="1"/>
  <c r="P13" i="9"/>
  <c r="P51" i="9" s="1"/>
  <c r="P66" i="9" s="1"/>
  <c r="P65" i="8"/>
  <c r="P63" i="8"/>
  <c r="P57" i="8"/>
  <c r="P49" i="8"/>
  <c r="P48" i="8"/>
  <c r="P35" i="8"/>
  <c r="P21" i="8"/>
  <c r="M20" i="8" s="1"/>
  <c r="P13" i="8"/>
  <c r="P51" i="8" s="1"/>
  <c r="P66" i="8" s="1"/>
  <c r="Q16" i="3"/>
  <c r="F22" i="5"/>
  <c r="D7" i="5" s="1"/>
  <c r="D8" i="5" s="1"/>
  <c r="P57" i="7"/>
  <c r="Y1" i="7"/>
  <c r="Y1" i="9"/>
  <c r="Y1" i="8"/>
  <c r="M20" i="9"/>
  <c r="P63" i="7"/>
  <c r="P35" i="7"/>
  <c r="P21" i="7"/>
  <c r="P13" i="7"/>
  <c r="D10" i="5" l="1"/>
  <c r="M20" i="7"/>
  <c r="P65" i="7"/>
  <c r="P48" i="7"/>
  <c r="P49" i="7" s="1"/>
  <c r="P51" i="7" s="1"/>
  <c r="H7" i="1" l="1"/>
  <c r="P66" i="7"/>
  <c r="Q31" i="1" l="1"/>
  <c r="Q32" i="1"/>
  <c r="Q30" i="1"/>
  <c r="C28" i="4"/>
  <c r="A9" i="4"/>
  <c r="A10" i="4" s="1"/>
  <c r="A11" i="4" s="1"/>
  <c r="A12" i="4" s="1"/>
  <c r="A13" i="4" s="1"/>
  <c r="A14" i="4" s="1"/>
  <c r="A15" i="4" s="1"/>
  <c r="A16" i="4" s="1"/>
  <c r="A17" i="4" s="1"/>
  <c r="A18" i="4" s="1"/>
  <c r="A19" i="4" s="1"/>
  <c r="A20" i="4" s="1"/>
  <c r="A21" i="4" s="1"/>
  <c r="A22" i="4" s="1"/>
  <c r="A23" i="4" s="1"/>
  <c r="A24" i="4" s="1"/>
  <c r="A25" i="4" s="1"/>
  <c r="A26" i="4" s="1"/>
  <c r="A27" i="4" s="1"/>
  <c r="B8" i="4"/>
  <c r="I28" i="4"/>
  <c r="B10" i="4" l="1"/>
  <c r="B11" i="4" s="1"/>
  <c r="B12" i="4" s="1"/>
  <c r="B13" i="4" s="1"/>
  <c r="B14" i="4" s="1"/>
  <c r="B15" i="4" s="1"/>
  <c r="B16" i="4" s="1"/>
  <c r="B17" i="4" s="1"/>
  <c r="B18" i="4" s="1"/>
  <c r="E8" i="4"/>
  <c r="F8" i="4" l="1"/>
  <c r="E18" i="4"/>
  <c r="F18" i="4" s="1"/>
  <c r="G18" i="4" s="1"/>
  <c r="B19" i="4"/>
  <c r="E9" i="4"/>
  <c r="F9" i="4" s="1"/>
  <c r="G9" i="4" s="1"/>
  <c r="E10" i="4"/>
  <c r="F10" i="4" s="1"/>
  <c r="G10" i="4" s="1"/>
  <c r="E11" i="4"/>
  <c r="B20" i="4" l="1"/>
  <c r="E19" i="4"/>
  <c r="F19" i="4" s="1"/>
  <c r="G19" i="4" s="1"/>
  <c r="F11" i="4"/>
  <c r="G8" i="4"/>
  <c r="E12" i="4"/>
  <c r="F12" i="4" s="1"/>
  <c r="G12" i="4" s="1"/>
  <c r="E20" i="4" l="1"/>
  <c r="F20" i="4" s="1"/>
  <c r="G20" i="4" s="1"/>
  <c r="B21" i="4"/>
  <c r="E13" i="4"/>
  <c r="F13" i="4" s="1"/>
  <c r="G13" i="4" s="1"/>
  <c r="B22" i="4" l="1"/>
  <c r="E21" i="4"/>
  <c r="F21" i="4" s="1"/>
  <c r="G21" i="4" s="1"/>
  <c r="E14" i="4"/>
  <c r="F14" i="4" s="1"/>
  <c r="G14" i="4" s="1"/>
  <c r="G11" i="4"/>
  <c r="E22" i="4" l="1"/>
  <c r="F22" i="4" s="1"/>
  <c r="G22" i="4" s="1"/>
  <c r="B23" i="4"/>
  <c r="E15" i="4"/>
  <c r="F15" i="4" s="1"/>
  <c r="B24" i="4" l="1"/>
  <c r="E23" i="4"/>
  <c r="F23" i="4" s="1"/>
  <c r="G23" i="4" s="1"/>
  <c r="E17" i="4"/>
  <c r="E16" i="4"/>
  <c r="F16" i="4" s="1"/>
  <c r="G16" i="4" s="1"/>
  <c r="E24" i="4" l="1"/>
  <c r="F24" i="4" s="1"/>
  <c r="G24" i="4" s="1"/>
  <c r="B25" i="4"/>
  <c r="F17" i="4"/>
  <c r="G17" i="4" s="1"/>
  <c r="G15" i="4"/>
  <c r="E25" i="4" l="1"/>
  <c r="B26" i="4"/>
  <c r="F28" i="4"/>
  <c r="G28" i="4"/>
  <c r="B27" i="4" l="1"/>
  <c r="E27" i="4" s="1"/>
  <c r="F27" i="4" s="1"/>
  <c r="G27" i="4" s="1"/>
  <c r="E26" i="4"/>
  <c r="F26" i="4" s="1"/>
  <c r="G26" i="4" s="1"/>
  <c r="F25" i="4"/>
  <c r="E28" i="4" l="1"/>
  <c r="G25" i="4"/>
  <c r="H28" i="4"/>
  <c r="D16" i="5" l="1"/>
  <c r="D19" i="5" s="1"/>
  <c r="H19" i="5" s="1"/>
  <c r="D22" i="5" s="1"/>
  <c r="D24" i="5" s="1"/>
  <c r="H9" i="1"/>
  <c r="H14" i="1" s="1"/>
  <c r="D26" i="5" l="1"/>
  <c r="H22" i="1" s="1"/>
  <c r="H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K20" authorId="0" shapeId="0" xr:uid="{45461EFB-E946-4181-9E2A-98F2AC432669}">
      <text>
        <r>
          <rPr>
            <b/>
            <sz val="12"/>
            <color indexed="81"/>
            <rFont val="MS P ゴシック"/>
            <family val="3"/>
            <charset val="128"/>
          </rPr>
          <t>人件比率
＝人件費÷収入
※保育士の処遇改善に努めること。</t>
        </r>
      </text>
    </comment>
    <comment ref="AT36" authorId="0" shapeId="0" xr:uid="{CCC66984-821F-483A-AE78-AF1594DC1213}">
      <text>
        <r>
          <rPr>
            <b/>
            <sz val="12"/>
            <color indexed="81"/>
            <rFont val="MS P ゴシック"/>
            <family val="3"/>
            <charset val="128"/>
          </rPr>
          <t>業務委託の内容を備考欄に記載すること。</t>
        </r>
      </text>
    </comment>
    <comment ref="AC55" authorId="0" shapeId="0" xr:uid="{00D0501B-3BC3-4350-A654-0F81A1B77404}">
      <text>
        <r>
          <rPr>
            <b/>
            <sz val="11"/>
            <color indexed="81"/>
            <rFont val="MS P ゴシック"/>
            <family val="3"/>
            <charset val="128"/>
          </rPr>
          <t xml:space="preserve">借入先、借入金額の内訳、借入の名目を備考欄にそれぞれ記載すること。
</t>
        </r>
      </text>
    </comment>
    <comment ref="AC60" authorId="0" shapeId="0" xr:uid="{F9D1F8D9-1AF3-44BF-9384-3D03613C1E9A}">
      <text>
        <r>
          <rPr>
            <b/>
            <sz val="11"/>
            <color indexed="81"/>
            <rFont val="MS P ゴシック"/>
            <family val="3"/>
            <charset val="128"/>
          </rPr>
          <t>積立の使途を備考欄に記載すること。</t>
        </r>
      </text>
    </comment>
    <comment ref="AC61" authorId="0" shapeId="0" xr:uid="{162EC462-482A-4D0C-8E70-9DA8A772E3A8}">
      <text>
        <r>
          <rPr>
            <b/>
            <sz val="11"/>
            <color indexed="81"/>
            <rFont val="MS P ゴシック"/>
            <family val="3"/>
            <charset val="128"/>
          </rPr>
          <t>支払先、支払額の内訳、支払いの名目を備考欄にそれぞれ記載すること。</t>
        </r>
      </text>
    </comment>
    <comment ref="AP66" authorId="0" shapeId="0" xr:uid="{BCBFE39D-4035-4189-A359-545A62C6FA92}">
      <text>
        <r>
          <rPr>
            <b/>
            <sz val="11"/>
            <color indexed="81"/>
            <rFont val="MS P ゴシック"/>
            <family val="3"/>
            <charset val="128"/>
          </rPr>
          <t>運営費の収支差額（※①）と施設整備等の収支差額（※②）の合計を記載。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K20" authorId="0" shapeId="0" xr:uid="{3A69ED4A-E37E-409F-A875-3E1876816B4B}">
      <text>
        <r>
          <rPr>
            <b/>
            <sz val="12"/>
            <color indexed="81"/>
            <rFont val="MS P ゴシック"/>
            <family val="3"/>
            <charset val="128"/>
          </rPr>
          <t>人件比率
＝人件費÷収入
※保育士の処遇改善に努めること。</t>
        </r>
      </text>
    </comment>
    <comment ref="AT36" authorId="0" shapeId="0" xr:uid="{A8D4F663-67A6-4AFF-AD54-A94DFBC94C27}">
      <text>
        <r>
          <rPr>
            <b/>
            <sz val="12"/>
            <color indexed="81"/>
            <rFont val="MS P ゴシック"/>
            <family val="3"/>
            <charset val="128"/>
          </rPr>
          <t>業務委託の内容を備考欄に記載すること。</t>
        </r>
      </text>
    </comment>
    <comment ref="AC55" authorId="0" shapeId="0" xr:uid="{6480B929-61EF-4D0F-9485-10A639C363F5}">
      <text>
        <r>
          <rPr>
            <b/>
            <sz val="11"/>
            <color indexed="81"/>
            <rFont val="MS P ゴシック"/>
            <family val="3"/>
            <charset val="128"/>
          </rPr>
          <t xml:space="preserve">借入先、借入金額の内訳、借入の名目を備考欄にそれぞれ記載すること。
</t>
        </r>
      </text>
    </comment>
    <comment ref="AC60" authorId="0" shapeId="0" xr:uid="{C6A63D4E-1F3C-4983-9A44-AA1E4572D900}">
      <text>
        <r>
          <rPr>
            <b/>
            <sz val="11"/>
            <color indexed="81"/>
            <rFont val="MS P ゴシック"/>
            <family val="3"/>
            <charset val="128"/>
          </rPr>
          <t>積立の使途を備考欄に記載すること。</t>
        </r>
      </text>
    </comment>
    <comment ref="AC61" authorId="0" shapeId="0" xr:uid="{53BC1E9D-A7B3-4628-950B-5DF3A5F32D9E}">
      <text>
        <r>
          <rPr>
            <b/>
            <sz val="11"/>
            <color indexed="81"/>
            <rFont val="MS P ゴシック"/>
            <family val="3"/>
            <charset val="128"/>
          </rPr>
          <t>支払先、支払額の内訳、支払いの名目を備考欄にそれぞれ記載すること。</t>
        </r>
      </text>
    </comment>
    <comment ref="AP66" authorId="0" shapeId="0" xr:uid="{893FC344-EE77-44D1-A702-B086F3F1553C}">
      <text>
        <r>
          <rPr>
            <b/>
            <sz val="11"/>
            <color indexed="81"/>
            <rFont val="MS P ゴシック"/>
            <family val="3"/>
            <charset val="128"/>
          </rPr>
          <t>運営費の収支差額（※①）と施設整備等の収支差額（※②）の合計を記載。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AK20" authorId="0" shapeId="0" xr:uid="{8A115C39-5016-4771-8F81-E6764805172F}">
      <text>
        <r>
          <rPr>
            <b/>
            <sz val="12"/>
            <color indexed="81"/>
            <rFont val="MS P ゴシック"/>
            <family val="3"/>
            <charset val="128"/>
          </rPr>
          <t>人件比率
＝人件費÷収入
※保育士の処遇改善に努めること。</t>
        </r>
      </text>
    </comment>
    <comment ref="AT36" authorId="0" shapeId="0" xr:uid="{F64FC9E5-1E5C-411F-B3B8-53B433D97C1A}">
      <text>
        <r>
          <rPr>
            <b/>
            <sz val="12"/>
            <color indexed="81"/>
            <rFont val="MS P ゴシック"/>
            <family val="3"/>
            <charset val="128"/>
          </rPr>
          <t>業務委託の内容を備考欄に記載すること。</t>
        </r>
      </text>
    </comment>
    <comment ref="AC55" authorId="0" shapeId="0" xr:uid="{D3BFE174-06D7-42BD-A632-6F8D894992DD}">
      <text>
        <r>
          <rPr>
            <b/>
            <sz val="11"/>
            <color indexed="81"/>
            <rFont val="MS P ゴシック"/>
            <family val="3"/>
            <charset val="128"/>
          </rPr>
          <t xml:space="preserve">借入先、借入金額の内訳、借入の名目を備考欄にそれぞれ記載すること。
</t>
        </r>
      </text>
    </comment>
    <comment ref="AC60" authorId="0" shapeId="0" xr:uid="{FDE2BDAB-44A1-4D85-91A3-6E902678A158}">
      <text>
        <r>
          <rPr>
            <b/>
            <sz val="11"/>
            <color indexed="81"/>
            <rFont val="MS P ゴシック"/>
            <family val="3"/>
            <charset val="128"/>
          </rPr>
          <t>積立の使途を備考欄に記載すること。</t>
        </r>
      </text>
    </comment>
    <comment ref="AC61" authorId="0" shapeId="0" xr:uid="{023D901C-0D8D-4046-A8CB-57E309C06EAC}">
      <text>
        <r>
          <rPr>
            <b/>
            <sz val="11"/>
            <color indexed="81"/>
            <rFont val="MS P ゴシック"/>
            <family val="3"/>
            <charset val="128"/>
          </rPr>
          <t>支払先、支払額の内訳、支払いの名目を備考欄にそれぞれ記載すること。</t>
        </r>
      </text>
    </comment>
    <comment ref="AP66" authorId="0" shapeId="0" xr:uid="{A66FC838-4EED-4A47-9E41-6BEC6730C1E5}">
      <text>
        <r>
          <rPr>
            <b/>
            <sz val="11"/>
            <color indexed="81"/>
            <rFont val="MS P ゴシック"/>
            <family val="3"/>
            <charset val="128"/>
          </rPr>
          <t>運営費の収支差額（※①）と施設整備等の収支差額（※②）の合計を記載。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江南市</author>
  </authors>
  <commentList>
    <comment ref="G7" authorId="0" shapeId="0" xr:uid="{929DF598-AD4D-4C63-BC26-97CBF54EA3CD}">
      <text>
        <r>
          <rPr>
            <b/>
            <sz val="9"/>
            <color indexed="81"/>
            <rFont val="MS P ゴシック"/>
            <family val="3"/>
            <charset val="128"/>
          </rPr>
          <t>特殊付帯工事に該当する工事を実施する場合は「有」を選択してください。</t>
        </r>
      </text>
    </comment>
  </commentList>
</comments>
</file>

<file path=xl/sharedStrings.xml><?xml version="1.0" encoding="utf-8"?>
<sst xmlns="http://schemas.openxmlformats.org/spreadsheetml/2006/main" count="1153" uniqueCount="267">
  <si>
    <t>備考</t>
  </si>
  <si>
    <t>計</t>
  </si>
  <si>
    <t>※建物工事費、外構工事費、備品購入費等の施設等整備にかかるすべての費用を計上してください。</t>
  </si>
  <si>
    <t>合計</t>
  </si>
  <si>
    <t>円</t>
  </si>
  <si>
    <t>借入先</t>
  </si>
  <si>
    <t>償還年限</t>
  </si>
  <si>
    <t>年</t>
  </si>
  <si>
    <t>人件費</t>
  </si>
  <si>
    <t>その他</t>
  </si>
  <si>
    <t>自己資金内訳書</t>
  </si>
  <si>
    <t>自己資金（法人預金）</t>
  </si>
  <si>
    <t>金融機関名</t>
  </si>
  <si>
    <t>預金口座番号</t>
  </si>
  <si>
    <t>口座名義人</t>
  </si>
  <si>
    <t>預金残高</t>
  </si>
  <si>
    <t>銀行</t>
  </si>
  <si>
    <t>支店</t>
  </si>
  <si>
    <t>普通・当座</t>
  </si>
  <si>
    <t>番号</t>
  </si>
  <si>
    <t>借入金償還計画表</t>
    <rPh sb="0" eb="2">
      <t>カリイレ</t>
    </rPh>
    <rPh sb="2" eb="3">
      <t>キン</t>
    </rPh>
    <rPh sb="3" eb="5">
      <t>ショウカン</t>
    </rPh>
    <rPh sb="5" eb="7">
      <t>ケイカク</t>
    </rPh>
    <rPh sb="7" eb="8">
      <t>ヒョウ</t>
    </rPh>
    <phoneticPr fontId="9"/>
  </si>
  <si>
    <t>借入額</t>
    <rPh sb="0" eb="2">
      <t>カリイレ</t>
    </rPh>
    <rPh sb="2" eb="3">
      <t>ガク</t>
    </rPh>
    <phoneticPr fontId="9"/>
  </si>
  <si>
    <t>利率
③</t>
    <rPh sb="0" eb="2">
      <t>リリツ</t>
    </rPh>
    <phoneticPr fontId="9"/>
  </si>
  <si>
    <t>償還財源　合計</t>
    <rPh sb="0" eb="2">
      <t>ショウカン</t>
    </rPh>
    <rPh sb="2" eb="4">
      <t>ザイゲン</t>
    </rPh>
    <rPh sb="5" eb="7">
      <t>ゴウケイ</t>
    </rPh>
    <phoneticPr fontId="9"/>
  </si>
  <si>
    <t>自己資金</t>
    <rPh sb="0" eb="2">
      <t>ジコ</t>
    </rPh>
    <rPh sb="2" eb="4">
      <t>シキン</t>
    </rPh>
    <phoneticPr fontId="9"/>
  </si>
  <si>
    <t>その他</t>
    <rPh sb="2" eb="3">
      <t>タ</t>
    </rPh>
    <phoneticPr fontId="9"/>
  </si>
  <si>
    <t>合計</t>
    <rPh sb="0" eb="2">
      <t>ゴウケイ</t>
    </rPh>
    <phoneticPr fontId="9"/>
  </si>
  <si>
    <t>円</t>
    <rPh sb="0" eb="1">
      <t>エン</t>
    </rPh>
    <phoneticPr fontId="9"/>
  </si>
  <si>
    <t>利子
④
（①×③）</t>
    <rPh sb="0" eb="2">
      <t>リシ</t>
    </rPh>
    <phoneticPr fontId="9"/>
  </si>
  <si>
    <r>
      <t xml:space="preserve">年間返還額
（利子込み）
</t>
    </r>
    <r>
      <rPr>
        <sz val="11"/>
        <color indexed="8"/>
        <rFont val="ＭＳ ゴシック"/>
        <family val="3"/>
        <charset val="128"/>
      </rPr>
      <t>②+④</t>
    </r>
    <rPh sb="0" eb="2">
      <t>ネンカン</t>
    </rPh>
    <rPh sb="2" eb="4">
      <t>ヘンカン</t>
    </rPh>
    <rPh sb="4" eb="5">
      <t>ガク</t>
    </rPh>
    <rPh sb="7" eb="9">
      <t>リシ</t>
    </rPh>
    <rPh sb="9" eb="10">
      <t>コ</t>
    </rPh>
    <phoneticPr fontId="9"/>
  </si>
  <si>
    <t>償還元金
②</t>
    <rPh sb="0" eb="2">
      <t>ショウカン</t>
    </rPh>
    <rPh sb="2" eb="3">
      <t>モト</t>
    </rPh>
    <rPh sb="3" eb="4">
      <t>カネ</t>
    </rPh>
    <phoneticPr fontId="9"/>
  </si>
  <si>
    <t>償還
年次</t>
    <rPh sb="0" eb="2">
      <t>ショウカン</t>
    </rPh>
    <rPh sb="3" eb="5">
      <t>ネンジ</t>
    </rPh>
    <phoneticPr fontId="9"/>
  </si>
  <si>
    <t>保育所新設に係る補助金等の概算書</t>
  </si>
  <si>
    <t>初年度設備費（備品）</t>
  </si>
  <si>
    <t>その他工事費</t>
  </si>
  <si>
    <t>小計</t>
  </si>
  <si>
    <t>外構工事費</t>
  </si>
  <si>
    <t>工事事務費（設計監督料等）</t>
  </si>
  <si>
    <t>定員</t>
  </si>
  <si>
    <t>基準額</t>
  </si>
  <si>
    <t>給食提供に係る調書</t>
  </si>
  <si>
    <t>給食の提供体制</t>
  </si>
  <si>
    <t>◆誤食防止に向けた取り組み</t>
  </si>
  <si>
    <t>・献立作成、調理中の工夫</t>
  </si>
  <si>
    <t>・保育室における工夫</t>
  </si>
  <si>
    <t>の給食体制</t>
  </si>
  <si>
    <t>設計料</t>
    <phoneticPr fontId="8"/>
  </si>
  <si>
    <t>備　考</t>
    <phoneticPr fontId="8"/>
  </si>
  <si>
    <t>建設工事費</t>
    <phoneticPr fontId="8"/>
  </si>
  <si>
    <t>備品等購入費</t>
    <phoneticPr fontId="8"/>
  </si>
  <si>
    <t>計</t>
    <phoneticPr fontId="8"/>
  </si>
  <si>
    <t>自己資金（法人預金）</t>
    <phoneticPr fontId="8"/>
  </si>
  <si>
    <t>贈与金</t>
    <phoneticPr fontId="8"/>
  </si>
  <si>
    <t>施設整備補助</t>
    <phoneticPr fontId="8"/>
  </si>
  <si>
    <t>借入金</t>
    <phoneticPr fontId="8"/>
  </si>
  <si>
    <t>その他</t>
    <phoneticPr fontId="8"/>
  </si>
  <si>
    <t>（</t>
    <phoneticPr fontId="8"/>
  </si>
  <si>
    <t>）</t>
    <phoneticPr fontId="8"/>
  </si>
  <si>
    <t>合　計</t>
    <rPh sb="0" eb="1">
      <t>ゴウ</t>
    </rPh>
    <rPh sb="2" eb="3">
      <t>ケイ</t>
    </rPh>
    <phoneticPr fontId="8"/>
  </si>
  <si>
    <t>円</t>
    <rPh sb="0" eb="1">
      <t>エン</t>
    </rPh>
    <phoneticPr fontId="8"/>
  </si>
  <si>
    <t>（借入金内訳）</t>
    <phoneticPr fontId="8"/>
  </si>
  <si>
    <t>　</t>
    <phoneticPr fontId="20"/>
  </si>
  <si>
    <t>運営計画</t>
    <rPh sb="0" eb="2">
      <t>ウンエイ</t>
    </rPh>
    <rPh sb="2" eb="4">
      <t>ケイカク</t>
    </rPh>
    <phoneticPr fontId="20"/>
  </si>
  <si>
    <t>科目</t>
    <rPh sb="0" eb="2">
      <t>カモク</t>
    </rPh>
    <phoneticPr fontId="20"/>
  </si>
  <si>
    <t>金額</t>
    <rPh sb="0" eb="2">
      <t>キンガク</t>
    </rPh>
    <phoneticPr fontId="20"/>
  </si>
  <si>
    <t>積算根拠</t>
    <rPh sb="0" eb="2">
      <t>セキサン</t>
    </rPh>
    <rPh sb="2" eb="4">
      <t>コンキョ</t>
    </rPh>
    <phoneticPr fontId="20"/>
  </si>
  <si>
    <t>備考</t>
    <rPh sb="0" eb="2">
      <t>ビコウ</t>
    </rPh>
    <phoneticPr fontId="20"/>
  </si>
  <si>
    <t>収入</t>
    <rPh sb="0" eb="2">
      <t>シュウニュウ</t>
    </rPh>
    <phoneticPr fontId="20"/>
  </si>
  <si>
    <t>保育事業収入</t>
    <rPh sb="0" eb="2">
      <t>ホイク</t>
    </rPh>
    <rPh sb="2" eb="4">
      <t>ジギョウ</t>
    </rPh>
    <rPh sb="4" eb="6">
      <t>シュウニュウ</t>
    </rPh>
    <phoneticPr fontId="20"/>
  </si>
  <si>
    <t>円</t>
    <rPh sb="0" eb="1">
      <t>エン</t>
    </rPh>
    <phoneticPr fontId="20"/>
  </si>
  <si>
    <t>○○○</t>
    <phoneticPr fontId="20"/>
  </si>
  <si>
    <t>○円×○名</t>
    <rPh sb="1" eb="2">
      <t>エン</t>
    </rPh>
    <phoneticPr fontId="20"/>
  </si>
  <si>
    <t>給食台○円、バス代○円、制服代○円</t>
    <rPh sb="0" eb="2">
      <t>キュウショク</t>
    </rPh>
    <rPh sb="2" eb="3">
      <t>ダイ</t>
    </rPh>
    <rPh sb="4" eb="5">
      <t>エン</t>
    </rPh>
    <rPh sb="8" eb="9">
      <t>ダイ</t>
    </rPh>
    <rPh sb="10" eb="11">
      <t>エン</t>
    </rPh>
    <rPh sb="12" eb="15">
      <t>セイフクダイ</t>
    </rPh>
    <rPh sb="16" eb="17">
      <t>エン</t>
    </rPh>
    <phoneticPr fontId="20"/>
  </si>
  <si>
    <t>市町の
運営費補助</t>
    <rPh sb="0" eb="1">
      <t>シ</t>
    </rPh>
    <rPh sb="1" eb="2">
      <t>マチ</t>
    </rPh>
    <rPh sb="4" eb="6">
      <t>ウンエイ</t>
    </rPh>
    <rPh sb="6" eb="7">
      <t>ヒ</t>
    </rPh>
    <rPh sb="7" eb="9">
      <t>ホジョ</t>
    </rPh>
    <phoneticPr fontId="20"/>
  </si>
  <si>
    <t>○円×○施設</t>
    <rPh sb="1" eb="2">
      <t>エン</t>
    </rPh>
    <rPh sb="4" eb="6">
      <t>シセツ</t>
    </rPh>
    <phoneticPr fontId="20"/>
  </si>
  <si>
    <t>その他、収入</t>
    <rPh sb="2" eb="3">
      <t>タ</t>
    </rPh>
    <rPh sb="4" eb="6">
      <t>シュウニュウ</t>
    </rPh>
    <phoneticPr fontId="20"/>
  </si>
  <si>
    <t>その他、収入</t>
  </si>
  <si>
    <t>合計</t>
    <rPh sb="0" eb="1">
      <t>ゴウ</t>
    </rPh>
    <rPh sb="1" eb="2">
      <t>ケイ</t>
    </rPh>
    <phoneticPr fontId="20"/>
  </si>
  <si>
    <t>支出</t>
    <rPh sb="0" eb="2">
      <t>シシュツ</t>
    </rPh>
    <phoneticPr fontId="20"/>
  </si>
  <si>
    <t>人件費</t>
    <rPh sb="0" eb="3">
      <t>ジンケンヒ</t>
    </rPh>
    <phoneticPr fontId="20"/>
  </si>
  <si>
    <t>正規職員○名、非常勤職員○名</t>
    <rPh sb="0" eb="2">
      <t>セイキ</t>
    </rPh>
    <rPh sb="2" eb="4">
      <t>ショクイン</t>
    </rPh>
    <rPh sb="7" eb="10">
      <t>ヒジョウキン</t>
    </rPh>
    <rPh sb="10" eb="12">
      <t>ショクイン</t>
    </rPh>
    <phoneticPr fontId="20"/>
  </si>
  <si>
    <t>退職給付金○円</t>
    <rPh sb="0" eb="2">
      <t>タイショク</t>
    </rPh>
    <rPh sb="2" eb="4">
      <t>キュウフ</t>
    </rPh>
    <rPh sb="4" eb="5">
      <t>キン</t>
    </rPh>
    <rPh sb="6" eb="7">
      <t>エン</t>
    </rPh>
    <phoneticPr fontId="20"/>
  </si>
  <si>
    <t>（</t>
    <phoneticPr fontId="20"/>
  </si>
  <si>
    <t>人件費比率</t>
    <rPh sb="0" eb="1">
      <t>ヒト</t>
    </rPh>
    <rPh sb="3" eb="5">
      <t>ヒリツ</t>
    </rPh>
    <phoneticPr fontId="20"/>
  </si>
  <si>
    <t>）</t>
    <phoneticPr fontId="20"/>
  </si>
  <si>
    <t>人件費比率</t>
    <rPh sb="3" eb="5">
      <t>ヒリツ</t>
    </rPh>
    <phoneticPr fontId="20"/>
  </si>
  <si>
    <t>○○％</t>
    <phoneticPr fontId="20"/>
  </si>
  <si>
    <t>小計</t>
    <rPh sb="0" eb="2">
      <t>ショウケイ</t>
    </rPh>
    <phoneticPr fontId="20"/>
  </si>
  <si>
    <t>事業費</t>
    <rPh sb="0" eb="3">
      <t>ジギョウヒ</t>
    </rPh>
    <phoneticPr fontId="20"/>
  </si>
  <si>
    <t>おもちゃ、絵本、文房具</t>
    <rPh sb="5" eb="7">
      <t>エホン</t>
    </rPh>
    <rPh sb="8" eb="11">
      <t>ブンボウグ</t>
    </rPh>
    <phoneticPr fontId="20"/>
  </si>
  <si>
    <t>用紙等の材料</t>
    <rPh sb="0" eb="2">
      <t>ヨウシ</t>
    </rPh>
    <rPh sb="2" eb="3">
      <t>トウ</t>
    </rPh>
    <rPh sb="4" eb="6">
      <t>ザイリョウ</t>
    </rPh>
    <phoneticPr fontId="20"/>
  </si>
  <si>
    <t>健康診断、消毒薬</t>
    <rPh sb="0" eb="2">
      <t>ケンコウ</t>
    </rPh>
    <rPh sb="2" eb="4">
      <t>シンダン</t>
    </rPh>
    <rPh sb="5" eb="7">
      <t>ショウドク</t>
    </rPh>
    <rPh sb="7" eb="8">
      <t>ヤク</t>
    </rPh>
    <phoneticPr fontId="20"/>
  </si>
  <si>
    <t>石けん、ティッシュ等身のまわりの物</t>
    <rPh sb="0" eb="1">
      <t>セッ</t>
    </rPh>
    <rPh sb="9" eb="10">
      <t>トウ</t>
    </rPh>
    <rPh sb="10" eb="11">
      <t>ミ</t>
    </rPh>
    <rPh sb="16" eb="17">
      <t>モノ</t>
    </rPh>
    <phoneticPr fontId="20"/>
  </si>
  <si>
    <t>掃除機、厨房用品</t>
    <rPh sb="0" eb="3">
      <t>ソウジキ</t>
    </rPh>
    <rPh sb="4" eb="6">
      <t>チュウボウ</t>
    </rPh>
    <rPh sb="6" eb="8">
      <t>ヨウヒン</t>
    </rPh>
    <phoneticPr fontId="20"/>
  </si>
  <si>
    <t>ガソリン、軽油、駐車料</t>
    <rPh sb="5" eb="7">
      <t>ケイユ</t>
    </rPh>
    <rPh sb="8" eb="11">
      <t>チュウシャリョウ</t>
    </rPh>
    <phoneticPr fontId="20"/>
  </si>
  <si>
    <t>材料費のみ</t>
    <rPh sb="0" eb="3">
      <t>ザイリョウヒ</t>
    </rPh>
    <phoneticPr fontId="20"/>
  </si>
  <si>
    <t>事務費</t>
    <rPh sb="0" eb="3">
      <t>ジムヒ</t>
    </rPh>
    <phoneticPr fontId="20"/>
  </si>
  <si>
    <t>○○委託費○○円</t>
    <rPh sb="2" eb="4">
      <t>イタク</t>
    </rPh>
    <rPh sb="4" eb="5">
      <t>ヒ</t>
    </rPh>
    <rPh sb="7" eb="8">
      <t>エン</t>
    </rPh>
    <phoneticPr fontId="20"/>
  </si>
  <si>
    <t>給食（材料費除く）、園バス、清掃</t>
    <rPh sb="0" eb="2">
      <t>キュウショク</t>
    </rPh>
    <rPh sb="3" eb="6">
      <t>ザイリョウヒ</t>
    </rPh>
    <rPh sb="6" eb="7">
      <t>ノゾ</t>
    </rPh>
    <rPh sb="10" eb="11">
      <t>エン</t>
    </rPh>
    <rPh sb="14" eb="16">
      <t>セイソウ</t>
    </rPh>
    <phoneticPr fontId="20"/>
  </si>
  <si>
    <t>パンフレット、事業案内</t>
    <rPh sb="7" eb="9">
      <t>ジギョウ</t>
    </rPh>
    <rPh sb="9" eb="11">
      <t>アンナイ</t>
    </rPh>
    <phoneticPr fontId="20"/>
  </si>
  <si>
    <t>保守点検</t>
    <rPh sb="0" eb="2">
      <t>ホシュ</t>
    </rPh>
    <rPh sb="2" eb="4">
      <t>テンケン</t>
    </rPh>
    <phoneticPr fontId="20"/>
  </si>
  <si>
    <t>建物、備品等の修繕</t>
    <rPh sb="0" eb="2">
      <t>タテモノ</t>
    </rPh>
    <rPh sb="3" eb="5">
      <t>ビヒン</t>
    </rPh>
    <rPh sb="5" eb="6">
      <t>トウ</t>
    </rPh>
    <rPh sb="7" eb="9">
      <t>シュウゼン</t>
    </rPh>
    <phoneticPr fontId="20"/>
  </si>
  <si>
    <t>記念品、慶弔費</t>
    <rPh sb="0" eb="2">
      <t>キネン</t>
    </rPh>
    <rPh sb="2" eb="3">
      <t>ヒン</t>
    </rPh>
    <rPh sb="4" eb="6">
      <t>ケイチョウ</t>
    </rPh>
    <rPh sb="6" eb="7">
      <t>ヒ</t>
    </rPh>
    <phoneticPr fontId="20"/>
  </si>
  <si>
    <t>○円×○個</t>
    <rPh sb="0" eb="2">
      <t>マルエン</t>
    </rPh>
    <rPh sb="4" eb="5">
      <t>コ</t>
    </rPh>
    <phoneticPr fontId="20"/>
  </si>
  <si>
    <t>運営事務に使用する消耗品</t>
    <rPh sb="0" eb="2">
      <t>ウンエイ</t>
    </rPh>
    <rPh sb="2" eb="4">
      <t>ジム</t>
    </rPh>
    <rPh sb="5" eb="7">
      <t>シヨウ</t>
    </rPh>
    <rPh sb="9" eb="12">
      <t>ショウモウヒン</t>
    </rPh>
    <phoneticPr fontId="20"/>
  </si>
  <si>
    <t>印刷代</t>
    <rPh sb="0" eb="3">
      <t>インサツダイ</t>
    </rPh>
    <phoneticPr fontId="20"/>
  </si>
  <si>
    <t>電話・FAXの使用料、通信費</t>
    <rPh sb="0" eb="2">
      <t>デンワ</t>
    </rPh>
    <rPh sb="7" eb="10">
      <t>シヨウリョウ</t>
    </rPh>
    <rPh sb="11" eb="14">
      <t>ツウシンヒ</t>
    </rPh>
    <phoneticPr fontId="20"/>
  </si>
  <si>
    <t>小計</t>
    <phoneticPr fontId="20"/>
  </si>
  <si>
    <t>合計</t>
    <rPh sb="0" eb="2">
      <t>ゴウケイ</t>
    </rPh>
    <phoneticPr fontId="20"/>
  </si>
  <si>
    <t>運営費の収支差額（※①）</t>
    <rPh sb="0" eb="2">
      <t>ウンエイ</t>
    </rPh>
    <rPh sb="2" eb="3">
      <t>ヒ</t>
    </rPh>
    <rPh sb="4" eb="6">
      <t>シュウシ</t>
    </rPh>
    <rPh sb="6" eb="8">
      <t>サガク</t>
    </rPh>
    <phoneticPr fontId="20"/>
  </si>
  <si>
    <t>施設整備等による収入</t>
    <rPh sb="0" eb="2">
      <t>シセツ</t>
    </rPh>
    <rPh sb="2" eb="4">
      <t>セイビ</t>
    </rPh>
    <rPh sb="4" eb="5">
      <t>トウ</t>
    </rPh>
    <rPh sb="8" eb="10">
      <t>シュウニュウ</t>
    </rPh>
    <phoneticPr fontId="20"/>
  </si>
  <si>
    <t>○○補助金</t>
    <rPh sb="2" eb="5">
      <t>ホジョキン</t>
    </rPh>
    <phoneticPr fontId="20"/>
  </si>
  <si>
    <t>県補助金</t>
    <rPh sb="0" eb="1">
      <t>ケン</t>
    </rPh>
    <rPh sb="1" eb="4">
      <t>ホジョキン</t>
    </rPh>
    <phoneticPr fontId="20"/>
  </si>
  <si>
    <t>市補助金</t>
    <rPh sb="0" eb="1">
      <t>シ</t>
    </rPh>
    <rPh sb="1" eb="4">
      <t>ホジョキン</t>
    </rPh>
    <phoneticPr fontId="20"/>
  </si>
  <si>
    <t>借入金（施設整備費以外の場合も含む）</t>
    <rPh sb="0" eb="3">
      <t>カリイレキン</t>
    </rPh>
    <rPh sb="4" eb="6">
      <t>シセツ</t>
    </rPh>
    <rPh sb="6" eb="8">
      <t>セイビ</t>
    </rPh>
    <rPh sb="8" eb="9">
      <t>ヒ</t>
    </rPh>
    <rPh sb="9" eb="11">
      <t>イガイ</t>
    </rPh>
    <rPh sb="12" eb="14">
      <t>バアイ</t>
    </rPh>
    <rPh sb="15" eb="16">
      <t>フク</t>
    </rPh>
    <phoneticPr fontId="20"/>
  </si>
  <si>
    <t>○○銀行、○○円、施設整備費</t>
    <rPh sb="2" eb="4">
      <t>ギンコウ</t>
    </rPh>
    <rPh sb="7" eb="8">
      <t>エン</t>
    </rPh>
    <rPh sb="9" eb="11">
      <t>シセツ</t>
    </rPh>
    <rPh sb="11" eb="13">
      <t>セイビ</t>
    </rPh>
    <rPh sb="13" eb="14">
      <t>ヒ</t>
    </rPh>
    <phoneticPr fontId="20"/>
  </si>
  <si>
    <t>○○銀行、○○円、土地購入費</t>
    <rPh sb="2" eb="4">
      <t>ギンコウ</t>
    </rPh>
    <rPh sb="7" eb="8">
      <t>エン</t>
    </rPh>
    <rPh sb="9" eb="11">
      <t>トチ</t>
    </rPh>
    <rPh sb="11" eb="13">
      <t>コウニュウ</t>
    </rPh>
    <rPh sb="13" eb="14">
      <t>ヒ</t>
    </rPh>
    <phoneticPr fontId="20"/>
  </si>
  <si>
    <t>施設整備等による支出</t>
    <rPh sb="0" eb="2">
      <t>シセツ</t>
    </rPh>
    <rPh sb="2" eb="4">
      <t>セイビ</t>
    </rPh>
    <rPh sb="4" eb="5">
      <t>トウ</t>
    </rPh>
    <rPh sb="8" eb="10">
      <t>シシュツ</t>
    </rPh>
    <phoneticPr fontId="20"/>
  </si>
  <si>
    <t>固定資産取得支出</t>
    <rPh sb="0" eb="4">
      <t>コテイシサン</t>
    </rPh>
    <rPh sb="4" eb="6">
      <t>シュトク</t>
    </rPh>
    <rPh sb="6" eb="8">
      <t>シシュツ</t>
    </rPh>
    <phoneticPr fontId="20"/>
  </si>
  <si>
    <t>構築物取得</t>
    <rPh sb="0" eb="3">
      <t>コウチクブツ</t>
    </rPh>
    <rPh sb="3" eb="5">
      <t>シュトク</t>
    </rPh>
    <phoneticPr fontId="20"/>
  </si>
  <si>
    <t>積立資産支出</t>
    <rPh sb="0" eb="2">
      <t>ツミタテ</t>
    </rPh>
    <rPh sb="2" eb="4">
      <t>シサン</t>
    </rPh>
    <rPh sb="4" eb="6">
      <t>シシュツ</t>
    </rPh>
    <phoneticPr fontId="20"/>
  </si>
  <si>
    <t>借入金償還費（施設整備費以外の場合も含む）</t>
    <rPh sb="0" eb="3">
      <t>カリイレキン</t>
    </rPh>
    <rPh sb="3" eb="5">
      <t>ショウカン</t>
    </rPh>
    <rPh sb="5" eb="6">
      <t>ヒ</t>
    </rPh>
    <rPh sb="7" eb="9">
      <t>シセツ</t>
    </rPh>
    <rPh sb="9" eb="11">
      <t>セイビ</t>
    </rPh>
    <rPh sb="11" eb="12">
      <t>ヒ</t>
    </rPh>
    <rPh sb="12" eb="14">
      <t>イガイ</t>
    </rPh>
    <rPh sb="15" eb="17">
      <t>バアイ</t>
    </rPh>
    <rPh sb="18" eb="19">
      <t>フク</t>
    </rPh>
    <phoneticPr fontId="20"/>
  </si>
  <si>
    <t>○○銀行、○○円、施設整備費</t>
    <rPh sb="2" eb="4">
      <t>ギンコウ</t>
    </rPh>
    <rPh sb="7" eb="8">
      <t>エン</t>
    </rPh>
    <rPh sb="9" eb="11">
      <t>シセツ</t>
    </rPh>
    <rPh sb="11" eb="14">
      <t>セイビヒ</t>
    </rPh>
    <phoneticPr fontId="20"/>
  </si>
  <si>
    <t>○○銀行、○○円、土地購入費</t>
    <rPh sb="2" eb="4">
      <t>ギンコウ</t>
    </rPh>
    <rPh sb="7" eb="8">
      <t>エン</t>
    </rPh>
    <rPh sb="9" eb="11">
      <t>トチ</t>
    </rPh>
    <rPh sb="11" eb="14">
      <t>コウニュウヒ</t>
    </rPh>
    <phoneticPr fontId="20"/>
  </si>
  <si>
    <t>小計</t>
    <rPh sb="0" eb="2">
      <t>ショウケイケイ</t>
    </rPh>
    <phoneticPr fontId="20"/>
  </si>
  <si>
    <t>　　　　　　　　　　　施設設備等の収支差額（※②）</t>
    <rPh sb="11" eb="13">
      <t>シセツ</t>
    </rPh>
    <rPh sb="13" eb="15">
      <t>セツビ</t>
    </rPh>
    <rPh sb="15" eb="16">
      <t>トウ</t>
    </rPh>
    <rPh sb="17" eb="19">
      <t>シュウシ</t>
    </rPh>
    <rPh sb="19" eb="21">
      <t>サガク</t>
    </rPh>
    <phoneticPr fontId="20"/>
  </si>
  <si>
    <t>収支差額の合計（※③）</t>
    <rPh sb="0" eb="2">
      <t>シュウシ</t>
    </rPh>
    <rPh sb="2" eb="4">
      <t>サガク</t>
    </rPh>
    <rPh sb="5" eb="7">
      <t>ゴウケイ</t>
    </rPh>
    <phoneticPr fontId="20"/>
  </si>
  <si>
    <t>※①、②、③について、収支差額が生じた場合の取扱いを下記に記載してください。</t>
    <rPh sb="11" eb="13">
      <t>シュウシ</t>
    </rPh>
    <rPh sb="13" eb="15">
      <t>サガク</t>
    </rPh>
    <rPh sb="16" eb="17">
      <t>ショウ</t>
    </rPh>
    <rPh sb="19" eb="21">
      <t>バアイ</t>
    </rPh>
    <rPh sb="22" eb="23">
      <t>ト</t>
    </rPh>
    <rPh sb="23" eb="24">
      <t>アツカ</t>
    </rPh>
    <rPh sb="26" eb="28">
      <t>カキ</t>
    </rPh>
    <rPh sb="29" eb="31">
      <t>キサイ</t>
    </rPh>
    <phoneticPr fontId="20"/>
  </si>
  <si>
    <t>取扱い</t>
    <rPh sb="0" eb="1">
      <t>ト</t>
    </rPh>
    <rPh sb="1" eb="2">
      <t>アツカ</t>
    </rPh>
    <phoneticPr fontId="20"/>
  </si>
  <si>
    <t>①</t>
    <phoneticPr fontId="20"/>
  </si>
  <si>
    <t>（例）（黒字の場合）職員の加配等、処遇改善に充当する。（赤字の場合）・・・。</t>
    <rPh sb="1" eb="2">
      <t>レイ</t>
    </rPh>
    <rPh sb="4" eb="6">
      <t>クロジ</t>
    </rPh>
    <rPh sb="7" eb="9">
      <t>バアイ</t>
    </rPh>
    <rPh sb="10" eb="12">
      <t>ショクイン</t>
    </rPh>
    <rPh sb="13" eb="15">
      <t>カハイ</t>
    </rPh>
    <rPh sb="15" eb="16">
      <t>ナド</t>
    </rPh>
    <rPh sb="17" eb="19">
      <t>ショグウ</t>
    </rPh>
    <rPh sb="19" eb="21">
      <t>カイゼン</t>
    </rPh>
    <rPh sb="22" eb="24">
      <t>ジュウトウ</t>
    </rPh>
    <rPh sb="28" eb="30">
      <t>アカジ</t>
    </rPh>
    <rPh sb="31" eb="33">
      <t>バアイ</t>
    </rPh>
    <phoneticPr fontId="20"/>
  </si>
  <si>
    <t>②</t>
    <phoneticPr fontId="20"/>
  </si>
  <si>
    <t>（例）（黒字の場合）・・・。（赤字の場合）・・・。</t>
    <rPh sb="1" eb="2">
      <t>レイ</t>
    </rPh>
    <rPh sb="4" eb="6">
      <t>クロジ</t>
    </rPh>
    <rPh sb="7" eb="9">
      <t>バアイ</t>
    </rPh>
    <rPh sb="15" eb="17">
      <t>アカジ</t>
    </rPh>
    <rPh sb="18" eb="20">
      <t>バアイ</t>
    </rPh>
    <phoneticPr fontId="20"/>
  </si>
  <si>
    <t>③</t>
    <phoneticPr fontId="20"/>
  </si>
  <si>
    <t>（例）初年度は赤字であるが、事業費や事務費について、初年度のみ計上しているものが○円あるため、令和○年には黒字となる予定。</t>
    <rPh sb="1" eb="2">
      <t>レイ</t>
    </rPh>
    <rPh sb="3" eb="6">
      <t>ショネンド</t>
    </rPh>
    <rPh sb="7" eb="9">
      <t>アカジ</t>
    </rPh>
    <rPh sb="14" eb="17">
      <t>ジギョウヒ</t>
    </rPh>
    <rPh sb="18" eb="21">
      <t>ジムヒ</t>
    </rPh>
    <rPh sb="26" eb="29">
      <t>ショネンド</t>
    </rPh>
    <rPh sb="31" eb="33">
      <t>ケイジョウ</t>
    </rPh>
    <rPh sb="41" eb="42">
      <t>エン</t>
    </rPh>
    <rPh sb="47" eb="49">
      <t>レイワ</t>
    </rPh>
    <rPh sb="50" eb="51">
      <t>ネン</t>
    </rPh>
    <rPh sb="53" eb="55">
      <t>クロジ</t>
    </rPh>
    <rPh sb="58" eb="60">
      <t>ヨテイ</t>
    </rPh>
    <phoneticPr fontId="20"/>
  </si>
  <si>
    <t>収支予算計画書（令和8年度）</t>
    <rPh sb="8" eb="10">
      <t>レイワ</t>
    </rPh>
    <rPh sb="11" eb="13">
      <t>ネンド</t>
    </rPh>
    <phoneticPr fontId="20"/>
  </si>
  <si>
    <t>収支予算計画書（令和9年度）</t>
    <rPh sb="8" eb="10">
      <t>レイワ</t>
    </rPh>
    <rPh sb="11" eb="13">
      <t>ネンド</t>
    </rPh>
    <phoneticPr fontId="20"/>
  </si>
  <si>
    <t>収支予算計画書（令和10年度）</t>
    <rPh sb="8" eb="10">
      <t>レイワ</t>
    </rPh>
    <rPh sb="12" eb="14">
      <t>ネンド</t>
    </rPh>
    <phoneticPr fontId="20"/>
  </si>
  <si>
    <t>本俸</t>
    <rPh sb="0" eb="2">
      <t>ホンポウ</t>
    </rPh>
    <phoneticPr fontId="20"/>
  </si>
  <si>
    <t>賞与</t>
    <rPh sb="0" eb="2">
      <t>ショウヨ</t>
    </rPh>
    <phoneticPr fontId="20"/>
  </si>
  <si>
    <t>法定福利費</t>
    <rPh sb="0" eb="2">
      <t>ホウテイ</t>
    </rPh>
    <rPh sb="2" eb="4">
      <t>フクリ</t>
    </rPh>
    <rPh sb="4" eb="5">
      <t>ヒ</t>
    </rPh>
    <phoneticPr fontId="20"/>
  </si>
  <si>
    <t>その他人件費</t>
    <rPh sb="2" eb="3">
      <t>タ</t>
    </rPh>
    <phoneticPr fontId="20"/>
  </si>
  <si>
    <t>施設型給付費収入</t>
    <rPh sb="0" eb="2">
      <t>シセツ</t>
    </rPh>
    <rPh sb="2" eb="3">
      <t>ガタ</t>
    </rPh>
    <rPh sb="3" eb="5">
      <t>キュウフ</t>
    </rPh>
    <rPh sb="5" eb="6">
      <t>ヒ</t>
    </rPh>
    <rPh sb="6" eb="8">
      <t>シュウニュウ</t>
    </rPh>
    <phoneticPr fontId="20"/>
  </si>
  <si>
    <t>延長保育料収入</t>
    <rPh sb="0" eb="2">
      <t>エンチョウ</t>
    </rPh>
    <rPh sb="2" eb="5">
      <t>ホイクリョウ</t>
    </rPh>
    <rPh sb="5" eb="7">
      <t>シュウニュウ</t>
    </rPh>
    <phoneticPr fontId="20"/>
  </si>
  <si>
    <t>その他保護者負担</t>
    <rPh sb="2" eb="3">
      <t>タ</t>
    </rPh>
    <rPh sb="3" eb="6">
      <t>ホゴシャ</t>
    </rPh>
    <rPh sb="6" eb="8">
      <t>フタン</t>
    </rPh>
    <phoneticPr fontId="20"/>
  </si>
  <si>
    <t>雑収入</t>
    <rPh sb="0" eb="1">
      <t>ザツ</t>
    </rPh>
    <rPh sb="1" eb="3">
      <t>シュウニュウ</t>
    </rPh>
    <phoneticPr fontId="20"/>
  </si>
  <si>
    <t>保育材料費</t>
    <rPh sb="0" eb="2">
      <t>ホイク</t>
    </rPh>
    <rPh sb="2" eb="4">
      <t>ザイリョウ</t>
    </rPh>
    <rPh sb="4" eb="5">
      <t>ヒ</t>
    </rPh>
    <phoneticPr fontId="20"/>
  </si>
  <si>
    <t>消耗品費</t>
    <rPh sb="0" eb="3">
      <t>ショウモウヒン</t>
    </rPh>
    <rPh sb="3" eb="4">
      <t>ヒ</t>
    </rPh>
    <phoneticPr fontId="20"/>
  </si>
  <si>
    <t>保健衛生費</t>
    <rPh sb="0" eb="2">
      <t>ホケン</t>
    </rPh>
    <rPh sb="2" eb="5">
      <t>エイセイヒ</t>
    </rPh>
    <phoneticPr fontId="20"/>
  </si>
  <si>
    <t>水道光熱費</t>
    <rPh sb="0" eb="2">
      <t>スイドウ</t>
    </rPh>
    <rPh sb="2" eb="5">
      <t>コウネツヒ</t>
    </rPh>
    <phoneticPr fontId="20"/>
  </si>
  <si>
    <t>日用品費</t>
    <rPh sb="0" eb="3">
      <t>ニチヨウヒン</t>
    </rPh>
    <rPh sb="3" eb="4">
      <t>ヒ</t>
    </rPh>
    <phoneticPr fontId="20"/>
  </si>
  <si>
    <t>消耗器具備品費</t>
    <rPh sb="0" eb="2">
      <t>ショウモウ</t>
    </rPh>
    <rPh sb="2" eb="4">
      <t>キグ</t>
    </rPh>
    <rPh sb="4" eb="7">
      <t>ビヒンヒ</t>
    </rPh>
    <phoneticPr fontId="20"/>
  </si>
  <si>
    <t>車輌費</t>
    <rPh sb="0" eb="2">
      <t>シャリョウ</t>
    </rPh>
    <rPh sb="2" eb="3">
      <t>ヒ</t>
    </rPh>
    <phoneticPr fontId="20"/>
  </si>
  <si>
    <t>給食費</t>
    <rPh sb="0" eb="3">
      <t>キュウショクヒ</t>
    </rPh>
    <phoneticPr fontId="20"/>
  </si>
  <si>
    <t>雑支出</t>
    <rPh sb="0" eb="1">
      <t>ザツ</t>
    </rPh>
    <rPh sb="1" eb="3">
      <t>シシュツ</t>
    </rPh>
    <phoneticPr fontId="20"/>
  </si>
  <si>
    <t>業務委託費</t>
    <rPh sb="0" eb="2">
      <t>ギョウム</t>
    </rPh>
    <rPh sb="2" eb="5">
      <t>イタクヒ</t>
    </rPh>
    <phoneticPr fontId="20"/>
  </si>
  <si>
    <t>広報費</t>
    <rPh sb="0" eb="3">
      <t>コウホウヒ</t>
    </rPh>
    <phoneticPr fontId="20"/>
  </si>
  <si>
    <t>旅費交通費</t>
    <rPh sb="0" eb="2">
      <t>リョヒ</t>
    </rPh>
    <rPh sb="2" eb="5">
      <t>コウツウヒ</t>
    </rPh>
    <phoneticPr fontId="20"/>
  </si>
  <si>
    <t>保守料</t>
    <rPh sb="0" eb="3">
      <t>ホシュリョウ</t>
    </rPh>
    <phoneticPr fontId="20"/>
  </si>
  <si>
    <t>修繕費</t>
    <rPh sb="0" eb="3">
      <t>シュウゼンヒ</t>
    </rPh>
    <phoneticPr fontId="20"/>
  </si>
  <si>
    <t>福利厚生費</t>
    <rPh sb="0" eb="2">
      <t>フクリ</t>
    </rPh>
    <rPh sb="2" eb="5">
      <t>コウセイヒ</t>
    </rPh>
    <phoneticPr fontId="20"/>
  </si>
  <si>
    <t>渉外費</t>
    <rPh sb="0" eb="2">
      <t>ショウガイ</t>
    </rPh>
    <rPh sb="2" eb="3">
      <t>ヒ</t>
    </rPh>
    <phoneticPr fontId="20"/>
  </si>
  <si>
    <t>事務消耗品費</t>
    <rPh sb="0" eb="2">
      <t>ジム</t>
    </rPh>
    <rPh sb="2" eb="5">
      <t>ショウモウヒン</t>
    </rPh>
    <rPh sb="5" eb="6">
      <t>ヒ</t>
    </rPh>
    <phoneticPr fontId="20"/>
  </si>
  <si>
    <t>租税公課費</t>
    <rPh sb="0" eb="2">
      <t>ソゼイ</t>
    </rPh>
    <rPh sb="2" eb="4">
      <t>コウカ</t>
    </rPh>
    <rPh sb="4" eb="5">
      <t>ヒ</t>
    </rPh>
    <phoneticPr fontId="20"/>
  </si>
  <si>
    <t>印刷製本費</t>
    <rPh sb="0" eb="2">
      <t>インサツ</t>
    </rPh>
    <rPh sb="2" eb="4">
      <t>セイホン</t>
    </rPh>
    <rPh sb="4" eb="5">
      <t>ヒ</t>
    </rPh>
    <phoneticPr fontId="20"/>
  </si>
  <si>
    <t>通信運搬費</t>
    <rPh sb="0" eb="2">
      <t>ツウシン</t>
    </rPh>
    <rPh sb="2" eb="5">
      <t>ウンパンヒ</t>
    </rPh>
    <phoneticPr fontId="20"/>
  </si>
  <si>
    <t>　こと。複数の残高証明書を添付する場合は、全て同日付の残高証明書とすること。</t>
    <phoneticPr fontId="8"/>
  </si>
  <si>
    <t>※上記財源については、提案書等提出前1か月以内に発行された残高証明書（原本）を添付する</t>
    <rPh sb="11" eb="14">
      <t>テイアンショ</t>
    </rPh>
    <rPh sb="14" eb="15">
      <t>トウ</t>
    </rPh>
    <rPh sb="15" eb="17">
      <t>テイシュツ</t>
    </rPh>
    <rPh sb="17" eb="18">
      <t>マエ</t>
    </rPh>
    <phoneticPr fontId="8"/>
  </si>
  <si>
    <t>円</t>
    <phoneticPr fontId="8"/>
  </si>
  <si>
    <t>※</t>
    <phoneticPr fontId="8"/>
  </si>
  <si>
    <t>(b)</t>
    <phoneticPr fontId="8"/>
  </si>
  <si>
    <t>(c)</t>
    <phoneticPr fontId="8"/>
  </si>
  <si>
    <t>(a)</t>
    <phoneticPr fontId="8"/>
  </si>
  <si>
    <t>(d)</t>
    <phoneticPr fontId="8"/>
  </si>
  <si>
    <t>(e)</t>
    <phoneticPr fontId="8"/>
  </si>
  <si>
    <t>(f)</t>
    <phoneticPr fontId="8"/>
  </si>
  <si>
    <t>(g)</t>
    <phoneticPr fontId="8"/>
  </si>
  <si>
    <t>（参考）令和5年度就学前教育・保育施設整備交付金基準額</t>
    <rPh sb="9" eb="11">
      <t>シュウガク</t>
    </rPh>
    <rPh sb="11" eb="12">
      <t>ゼン</t>
    </rPh>
    <rPh sb="12" eb="14">
      <t>キョウイク</t>
    </rPh>
    <rPh sb="15" eb="17">
      <t>ホイク</t>
    </rPh>
    <rPh sb="17" eb="19">
      <t>シセツ</t>
    </rPh>
    <phoneticPr fontId="8"/>
  </si>
  <si>
    <t>　※基準額は、令和5年度の交付要綱のため、金額は今後変更になる可能性があります。</t>
    <phoneticPr fontId="8"/>
  </si>
  <si>
    <t>本体工事費基準額</t>
    <phoneticPr fontId="8"/>
  </si>
  <si>
    <t>（単位：千円）</t>
    <phoneticPr fontId="8"/>
  </si>
  <si>
    <t>257名～</t>
    <rPh sb="3" eb="4">
      <t>メイ</t>
    </rPh>
    <phoneticPr fontId="8"/>
  </si>
  <si>
    <t>認可定員</t>
    <rPh sb="0" eb="2">
      <t>ニンカ</t>
    </rPh>
    <rPh sb="2" eb="4">
      <t>テイイン</t>
    </rPh>
    <phoneticPr fontId="8"/>
  </si>
  <si>
    <t>人</t>
    <rPh sb="0" eb="1">
      <t>ニン</t>
    </rPh>
    <phoneticPr fontId="8"/>
  </si>
  <si>
    <t>1　就学前教育・保育施設整備交付金基準額算定</t>
    <rPh sb="2" eb="5">
      <t>シュウガクマエ</t>
    </rPh>
    <rPh sb="5" eb="7">
      <t>キョウイク</t>
    </rPh>
    <rPh sb="8" eb="10">
      <t>ホイク</t>
    </rPh>
    <rPh sb="10" eb="12">
      <t>シセツ</t>
    </rPh>
    <rPh sb="12" eb="14">
      <t>セイビ</t>
    </rPh>
    <phoneticPr fontId="8"/>
  </si>
  <si>
    <t>2　想定事業費（実事業費）</t>
    <phoneticPr fontId="8"/>
  </si>
  <si>
    <t>1/2相当</t>
    <rPh sb="3" eb="5">
      <t>ソウトウ</t>
    </rPh>
    <phoneticPr fontId="8"/>
  </si>
  <si>
    <t>2/3相当</t>
    <rPh sb="3" eb="5">
      <t>ソウトウ</t>
    </rPh>
    <phoneticPr fontId="8"/>
  </si>
  <si>
    <t>合計</t>
    <phoneticPr fontId="8"/>
  </si>
  <si>
    <t>保育所開設準備費加算</t>
    <phoneticPr fontId="8"/>
  </si>
  <si>
    <t>（自動計算）</t>
    <phoneticPr fontId="8"/>
  </si>
  <si>
    <t>国負担額</t>
    <rPh sb="0" eb="1">
      <t>クニ</t>
    </rPh>
    <rPh sb="1" eb="3">
      <t>フタン</t>
    </rPh>
    <rPh sb="3" eb="4">
      <t>ガク</t>
    </rPh>
    <phoneticPr fontId="8"/>
  </si>
  <si>
    <t>円</t>
    <rPh sb="0" eb="1">
      <t>エン</t>
    </rPh>
    <phoneticPr fontId="8"/>
  </si>
  <si>
    <t>市負担額</t>
    <rPh sb="0" eb="1">
      <t>シ</t>
    </rPh>
    <rPh sb="1" eb="3">
      <t>フタン</t>
    </rPh>
    <rPh sb="3" eb="4">
      <t>ガク</t>
    </rPh>
    <phoneticPr fontId="8"/>
  </si>
  <si>
    <t>補助金交付額</t>
    <rPh sb="0" eb="3">
      <t>ホジョキン</t>
    </rPh>
    <rPh sb="3" eb="5">
      <t>コウフ</t>
    </rPh>
    <rPh sb="5" eb="6">
      <t>ガク</t>
    </rPh>
    <phoneticPr fontId="8"/>
  </si>
  <si>
    <t>栄養士</t>
    <phoneticPr fontId="8"/>
  </si>
  <si>
    <t>調理師</t>
    <phoneticPr fontId="8"/>
  </si>
  <si>
    <t>□</t>
  </si>
  <si>
    <t>保育士</t>
    <phoneticPr fontId="8"/>
  </si>
  <si>
    <t>調理業務を委託</t>
    <rPh sb="0" eb="2">
      <t>チョウリ</t>
    </rPh>
    <rPh sb="2" eb="4">
      <t>ギョウム</t>
    </rPh>
    <rPh sb="5" eb="7">
      <t>イタク</t>
    </rPh>
    <phoneticPr fontId="8"/>
  </si>
  <si>
    <t>自園調理</t>
    <rPh sb="0" eb="1">
      <t>ジ</t>
    </rPh>
    <rPh sb="1" eb="2">
      <t>エン</t>
    </rPh>
    <rPh sb="2" eb="4">
      <t>チョウリ</t>
    </rPh>
    <phoneticPr fontId="8"/>
  </si>
  <si>
    <t>業務委託
の 有 無</t>
    <rPh sb="2" eb="4">
      <t>イタク</t>
    </rPh>
    <rPh sb="7" eb="8">
      <t>アリ</t>
    </rPh>
    <rPh sb="9" eb="10">
      <t>ム</t>
    </rPh>
    <phoneticPr fontId="8"/>
  </si>
  <si>
    <t>離乳食
の担当</t>
    <phoneticPr fontId="8"/>
  </si>
  <si>
    <t>栄養管理
を行う者</t>
    <phoneticPr fontId="8"/>
  </si>
  <si>
    <t>栄養士(自園)</t>
    <rPh sb="4" eb="5">
      <t>ジ</t>
    </rPh>
    <rPh sb="5" eb="6">
      <t>エン</t>
    </rPh>
    <phoneticPr fontId="8"/>
  </si>
  <si>
    <t>調理員(無資格者)</t>
    <phoneticPr fontId="8"/>
  </si>
  <si>
    <t>栄養士(委託)</t>
    <rPh sb="4" eb="6">
      <t>イタク</t>
    </rPh>
    <phoneticPr fontId="8"/>
  </si>
  <si>
    <t>その他(</t>
    <rPh sb="2" eb="3">
      <t>タ</t>
    </rPh>
    <phoneticPr fontId="8"/>
  </si>
  <si>
    <t>)</t>
    <phoneticPr fontId="8"/>
  </si>
  <si>
    <t>献立の作成
を行う者</t>
    <rPh sb="0" eb="2">
      <t>コンダテ</t>
    </rPh>
    <rPh sb="3" eb="5">
      <t>サクセイ</t>
    </rPh>
    <rPh sb="7" eb="8">
      <t>オコナ</t>
    </rPh>
    <rPh sb="9" eb="10">
      <t>モノ</t>
    </rPh>
    <phoneticPr fontId="8"/>
  </si>
  <si>
    <t>ｱﾚﾙｷﾞｰ児
への対応</t>
    <rPh sb="10" eb="12">
      <t>タイオウ</t>
    </rPh>
    <phoneticPr fontId="8"/>
  </si>
  <si>
    <t>除去食を提供</t>
    <phoneticPr fontId="8"/>
  </si>
  <si>
    <t>代替食を提供</t>
    <phoneticPr fontId="8"/>
  </si>
  <si>
    <t>食育計画の
策定者</t>
    <phoneticPr fontId="8"/>
  </si>
  <si>
    <t>危機発生時
の給食体制</t>
    <rPh sb="7" eb="9">
      <t>キュウショク</t>
    </rPh>
    <rPh sb="9" eb="11">
      <t>タイセイ</t>
    </rPh>
    <phoneticPr fontId="8"/>
  </si>
  <si>
    <t>有</t>
    <rPh sb="0" eb="1">
      <t>ウ</t>
    </rPh>
    <phoneticPr fontId="8"/>
  </si>
  <si>
    <t>無</t>
    <rPh sb="0" eb="1">
      <t>ム</t>
    </rPh>
    <phoneticPr fontId="8"/>
  </si>
  <si>
    <t>・非常食料の備蓄（</t>
    <phoneticPr fontId="8"/>
  </si>
  <si>
    <t>）</t>
    <phoneticPr fontId="8"/>
  </si>
  <si>
    <t>・危機発生時の給食体制マニュアルの整備（</t>
    <phoneticPr fontId="8"/>
  </si>
  <si>
    <t>作成済</t>
    <phoneticPr fontId="8"/>
  </si>
  <si>
    <t>未作成 ）</t>
    <rPh sb="0" eb="3">
      <t>ミサクセイ</t>
    </rPh>
    <phoneticPr fontId="8"/>
  </si>
  <si>
    <t>調理を行う者
（複数選択可）</t>
    <phoneticPr fontId="8"/>
  </si>
  <si>
    <t>預金残高合計</t>
    <rPh sb="0" eb="2">
      <t>ヨキン</t>
    </rPh>
    <phoneticPr fontId="8"/>
  </si>
  <si>
    <t>円</t>
    <rPh sb="0" eb="1">
      <t>エン</t>
    </rPh>
    <phoneticPr fontId="8"/>
  </si>
  <si>
    <t>様式A</t>
    <rPh sb="0" eb="2">
      <t>ヨウシキ</t>
    </rPh>
    <phoneticPr fontId="8"/>
  </si>
  <si>
    <t>様式B-1</t>
    <rPh sb="0" eb="2">
      <t>ヨウシキ</t>
    </rPh>
    <phoneticPr fontId="8"/>
  </si>
  <si>
    <t>様式B-2</t>
    <rPh sb="0" eb="2">
      <t>ヨウシキ</t>
    </rPh>
    <phoneticPr fontId="8"/>
  </si>
  <si>
    <t>様式B-3</t>
    <rPh sb="0" eb="2">
      <t>ヨウシキ</t>
    </rPh>
    <phoneticPr fontId="8"/>
  </si>
  <si>
    <t>様式C</t>
    <rPh sb="0" eb="2">
      <t>ヨウシキ</t>
    </rPh>
    <phoneticPr fontId="8"/>
  </si>
  <si>
    <t>様式D</t>
    <rPh sb="0" eb="2">
      <t>ヨウシキ</t>
    </rPh>
    <phoneticPr fontId="9"/>
  </si>
  <si>
    <t>様式E</t>
    <rPh sb="0" eb="2">
      <t>ヨウシキ</t>
    </rPh>
    <phoneticPr fontId="8"/>
  </si>
  <si>
    <t>3　施設整備補助金</t>
    <rPh sb="2" eb="4">
      <t>シセツ</t>
    </rPh>
    <rPh sb="4" eb="6">
      <t>セイビ</t>
    </rPh>
    <rPh sb="6" eb="9">
      <t>ホジョキン</t>
    </rPh>
    <phoneticPr fontId="8"/>
  </si>
  <si>
    <t>様式F</t>
    <rPh sb="0" eb="2">
      <t>ヨウシキ</t>
    </rPh>
    <phoneticPr fontId="8"/>
  </si>
  <si>
    <t>様式C</t>
    <phoneticPr fontId="8"/>
  </si>
  <si>
    <t>様式E</t>
    <phoneticPr fontId="8"/>
  </si>
  <si>
    <t>保育所開設準備費加算　　　（単位：千円/人（増加定員））</t>
    <phoneticPr fontId="8"/>
  </si>
  <si>
    <t>保育所設置資金計画</t>
    <phoneticPr fontId="8"/>
  </si>
  <si>
    <t>金　額</t>
    <phoneticPr fontId="8"/>
  </si>
  <si>
    <t>様式D</t>
    <rPh sb="0" eb="2">
      <t>ヨウシキ</t>
    </rPh>
    <phoneticPr fontId="8"/>
  </si>
  <si>
    <t>設計費</t>
    <rPh sb="2" eb="3">
      <t>ヒ</t>
    </rPh>
    <phoneticPr fontId="8"/>
  </si>
  <si>
    <t>外構工事費</t>
    <rPh sb="0" eb="2">
      <t>ガイコウ</t>
    </rPh>
    <rPh sb="2" eb="5">
      <t>コウジヒ</t>
    </rPh>
    <phoneticPr fontId="8"/>
  </si>
  <si>
    <t>1　所要額</t>
    <phoneticPr fontId="8"/>
  </si>
  <si>
    <t>(1)　施設整備所要額</t>
    <phoneticPr fontId="8"/>
  </si>
  <si>
    <t>2　財源内訳</t>
    <phoneticPr fontId="8"/>
  </si>
  <si>
    <t>（合計は「1　所要額」に合わせること）</t>
    <phoneticPr fontId="8"/>
  </si>
  <si>
    <t>備　考</t>
    <phoneticPr fontId="8"/>
  </si>
  <si>
    <t>元　金</t>
    <phoneticPr fontId="8"/>
  </si>
  <si>
    <t>利　息</t>
    <phoneticPr fontId="8"/>
  </si>
  <si>
    <t>銀行</t>
    <rPh sb="0" eb="2">
      <t>ギンコウ</t>
    </rPh>
    <phoneticPr fontId="8"/>
  </si>
  <si>
    <t>信用金庫</t>
    <rPh sb="0" eb="2">
      <t>シンヨウ</t>
    </rPh>
    <rPh sb="2" eb="4">
      <t>キンコ</t>
    </rPh>
    <phoneticPr fontId="8"/>
  </si>
  <si>
    <t>本店</t>
    <rPh sb="0" eb="2">
      <t>ホンテン</t>
    </rPh>
    <phoneticPr fontId="8"/>
  </si>
  <si>
    <t>支店</t>
    <rPh sb="0" eb="2">
      <t>シテン</t>
    </rPh>
    <phoneticPr fontId="8"/>
  </si>
  <si>
    <t>借入金残高
①</t>
    <rPh sb="0" eb="2">
      <t>カリイレ</t>
    </rPh>
    <rPh sb="2" eb="3">
      <t>キン</t>
    </rPh>
    <rPh sb="3" eb="5">
      <t>ザンダカ</t>
    </rPh>
    <phoneticPr fontId="9"/>
  </si>
  <si>
    <t>※給食にはおやつを含むこと。</t>
    <phoneticPr fontId="8"/>
  </si>
  <si>
    <t>特殊付帯工事</t>
    <rPh sb="0" eb="2">
      <t>トクシュ</t>
    </rPh>
    <rPh sb="2" eb="6">
      <t>フタイコウジ</t>
    </rPh>
    <phoneticPr fontId="8"/>
  </si>
  <si>
    <r>
      <rPr>
        <sz val="12"/>
        <rFont val="ＭＳ ゴシック"/>
        <family val="3"/>
        <charset val="128"/>
      </rPr>
      <t>※</t>
    </r>
    <r>
      <rPr>
        <sz val="12"/>
        <color theme="1"/>
        <rFont val="ＭＳ ゴシック"/>
        <family val="3"/>
        <charset val="128"/>
      </rPr>
      <t>工事事務費（設計監督料等）は、(e)×2.6%</t>
    </r>
    <r>
      <rPr>
        <sz val="12"/>
        <rFont val="ＭＳ ゴシック"/>
        <family val="3"/>
        <charset val="128"/>
      </rPr>
      <t>を上限とする。</t>
    </r>
    <rPh sb="25" eb="27">
      <t>ジョウゲン</t>
    </rPh>
    <phoneticPr fontId="8"/>
  </si>
  <si>
    <t>※(d)と(f)×国負担割合のいずれか少ない額</t>
    <rPh sb="9" eb="10">
      <t>クニ</t>
    </rPh>
    <rPh sb="10" eb="12">
      <t>フタン</t>
    </rPh>
    <rPh sb="12" eb="14">
      <t>ワリアイ</t>
    </rPh>
    <rPh sb="19" eb="20">
      <t>スク</t>
    </rPh>
    <rPh sb="22" eb="23">
      <t>ガク</t>
    </rPh>
    <phoneticPr fontId="8"/>
  </si>
  <si>
    <t>(h)</t>
    <phoneticPr fontId="8"/>
  </si>
  <si>
    <t>(g)+(h)</t>
    <phoneticPr fontId="8"/>
  </si>
  <si>
    <t>該当</t>
    <rPh sb="0" eb="2">
      <t>ガイトウ</t>
    </rPh>
    <phoneticPr fontId="8"/>
  </si>
  <si>
    <t>設計料加算（(a+b)×5％）</t>
    <phoneticPr fontId="8"/>
  </si>
  <si>
    <t>無</t>
  </si>
  <si>
    <t>工事費</t>
    <rPh sb="2" eb="3">
      <t>ヒ</t>
    </rPh>
    <phoneticPr fontId="8"/>
  </si>
  <si>
    <t>工事費</t>
    <phoneticPr fontId="8"/>
  </si>
  <si>
    <t>161名～</t>
    <phoneticPr fontId="8"/>
  </si>
  <si>
    <t>257名～</t>
    <rPh sb="3" eb="4">
      <t>メイ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</si>
</sst>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quot;円&quot;"/>
    <numFmt numFmtId="177" formatCode="#,##0_);[Red]\(#,##0\)"/>
    <numFmt numFmtId="178" formatCode="#,##0;&quot;△ &quot;#,##0"/>
    <numFmt numFmtId="179" formatCode="0&quot;名&quot;&quot;～&quot;"/>
    <numFmt numFmtId="180" formatCode="#\ ?/?&quot;相&quot;&quot;当&quot;"/>
  </numFmts>
  <fonts count="29">
    <font>
      <sz val="11"/>
      <color theme="1"/>
      <name val="Yu Gothic"/>
      <family val="2"/>
      <scheme val="minor"/>
    </font>
    <font>
      <sz val="11"/>
      <color theme="1"/>
      <name val="Yu Gothic"/>
      <family val="2"/>
      <scheme val="minor"/>
    </font>
    <font>
      <sz val="14"/>
      <color theme="1"/>
      <name val="ＭＳ ゴシック"/>
      <family val="3"/>
      <charset val="128"/>
    </font>
    <font>
      <sz val="10.5"/>
      <color theme="1"/>
      <name val="ＭＳ ゴシック"/>
      <family val="3"/>
      <charset val="128"/>
    </font>
    <font>
      <sz val="12"/>
      <color theme="1"/>
      <name val="ＭＳ ゴシック"/>
      <family val="3"/>
      <charset val="128"/>
    </font>
    <font>
      <b/>
      <sz val="12"/>
      <color theme="1"/>
      <name val="ＭＳ ゴシック"/>
      <family val="3"/>
      <charset val="128"/>
    </font>
    <font>
      <sz val="10"/>
      <color theme="1"/>
      <name val="ＭＳ ゴシック"/>
      <family val="3"/>
      <charset val="128"/>
    </font>
    <font>
      <sz val="11"/>
      <color theme="1"/>
      <name val="ＭＳ ゴシック"/>
      <family val="3"/>
      <charset val="128"/>
    </font>
    <font>
      <sz val="6"/>
      <name val="Yu Gothic"/>
      <family val="3"/>
      <charset val="128"/>
      <scheme val="minor"/>
    </font>
    <font>
      <sz val="6"/>
      <name val="ＭＳ Ｐゴシック"/>
      <family val="3"/>
      <charset val="128"/>
    </font>
    <font>
      <sz val="11"/>
      <color indexed="8"/>
      <name val="ＭＳ ゴシック"/>
      <family val="3"/>
      <charset val="128"/>
    </font>
    <font>
      <sz val="16"/>
      <color indexed="8"/>
      <name val="ＭＳ ゴシック"/>
      <family val="3"/>
      <charset val="128"/>
    </font>
    <font>
      <sz val="12"/>
      <color indexed="8"/>
      <name val="ＭＳ ゴシック"/>
      <family val="3"/>
      <charset val="128"/>
    </font>
    <font>
      <sz val="14"/>
      <color indexed="8"/>
      <name val="ＭＳ ゴシック"/>
      <family val="3"/>
      <charset val="128"/>
    </font>
    <font>
      <sz val="12"/>
      <color theme="1"/>
      <name val="ＭＳ 明朝"/>
      <family val="1"/>
      <charset val="128"/>
    </font>
    <font>
      <sz val="12"/>
      <color rgb="FFFFFFFF"/>
      <name val="ＭＳ ゴシック"/>
      <family val="3"/>
      <charset val="128"/>
    </font>
    <font>
      <b/>
      <sz val="11"/>
      <color theme="1"/>
      <name val="ＭＳ ゴシック"/>
      <family val="3"/>
      <charset val="128"/>
    </font>
    <font>
      <sz val="11"/>
      <name val="ＭＳ ゴシック"/>
      <family val="3"/>
      <charset val="128"/>
    </font>
    <font>
      <sz val="11"/>
      <color theme="1"/>
      <name val="Yu Gothic"/>
      <family val="2"/>
      <charset val="128"/>
      <scheme val="minor"/>
    </font>
    <font>
      <sz val="11"/>
      <color theme="1"/>
      <name val="ＭＳ 明朝"/>
      <family val="1"/>
      <charset val="128"/>
    </font>
    <font>
      <sz val="6"/>
      <name val="Yu Gothic"/>
      <family val="2"/>
      <charset val="128"/>
      <scheme val="minor"/>
    </font>
    <font>
      <sz val="14"/>
      <color theme="1"/>
      <name val="ＭＳ 明朝"/>
      <family val="1"/>
      <charset val="128"/>
    </font>
    <font>
      <sz val="11"/>
      <name val="ＭＳ 明朝"/>
      <family val="1"/>
      <charset val="128"/>
    </font>
    <font>
      <b/>
      <sz val="12"/>
      <color indexed="81"/>
      <name val="MS P ゴシック"/>
      <family val="3"/>
      <charset val="128"/>
    </font>
    <font>
      <b/>
      <sz val="11"/>
      <color indexed="81"/>
      <name val="MS P ゴシック"/>
      <family val="3"/>
      <charset val="128"/>
    </font>
    <font>
      <sz val="12"/>
      <name val="ＭＳ ゴシック"/>
      <family val="3"/>
      <charset val="128"/>
    </font>
    <font>
      <b/>
      <sz val="14"/>
      <color theme="1"/>
      <name val="ＭＳ ゴシック"/>
      <family val="3"/>
      <charset val="128"/>
    </font>
    <font>
      <b/>
      <sz val="22"/>
      <color indexed="8"/>
      <name val="ＭＳ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9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style="thin">
        <color indexed="64"/>
      </left>
      <right style="double">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double">
        <color indexed="64"/>
      </right>
      <top style="double">
        <color indexed="64"/>
      </top>
      <bottom style="double">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cellStyleXfs>
  <cellXfs count="59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xf numFmtId="0" fontId="6"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2" fillId="2" borderId="18" xfId="0" applyFont="1" applyFill="1" applyBorder="1" applyAlignment="1">
      <alignment horizontal="center" vertical="center"/>
    </xf>
    <xf numFmtId="0" fontId="7" fillId="0" borderId="0" xfId="0" applyFont="1" applyAlignment="1">
      <alignment vertical="center"/>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0" borderId="7" xfId="0" applyFont="1" applyBorder="1" applyAlignment="1">
      <alignment horizontal="center" vertical="center"/>
    </xf>
    <xf numFmtId="38" fontId="13" fillId="0" borderId="8" xfId="1" applyFont="1" applyBorder="1" applyAlignment="1">
      <alignment vertical="center"/>
    </xf>
    <xf numFmtId="38" fontId="13" fillId="0" borderId="8" xfId="1" applyFont="1" applyFill="1" applyBorder="1" applyAlignment="1">
      <alignment vertical="center"/>
    </xf>
    <xf numFmtId="10" fontId="13" fillId="0" borderId="12" xfId="2" applyNumberFormat="1" applyFont="1" applyBorder="1" applyAlignment="1">
      <alignment vertical="center"/>
    </xf>
    <xf numFmtId="38" fontId="13" fillId="0" borderId="9" xfId="1" applyFont="1" applyBorder="1" applyAlignment="1">
      <alignment vertical="center"/>
    </xf>
    <xf numFmtId="38" fontId="13" fillId="0" borderId="13" xfId="1" applyFont="1" applyBorder="1" applyAlignment="1">
      <alignment vertical="center"/>
    </xf>
    <xf numFmtId="38" fontId="13" fillId="0" borderId="14" xfId="1" applyFont="1" applyBorder="1" applyAlignment="1">
      <alignment vertical="center"/>
    </xf>
    <xf numFmtId="38" fontId="13" fillId="0" borderId="13" xfId="0" applyNumberFormat="1" applyFont="1" applyBorder="1" applyAlignment="1">
      <alignment vertical="center"/>
    </xf>
    <xf numFmtId="0" fontId="13" fillId="0" borderId="15" xfId="0" applyFont="1" applyBorder="1" applyAlignment="1">
      <alignment vertical="center"/>
    </xf>
    <xf numFmtId="38" fontId="13" fillId="0" borderId="16" xfId="1" applyFont="1" applyBorder="1" applyAlignment="1">
      <alignment vertical="center"/>
    </xf>
    <xf numFmtId="38" fontId="13" fillId="0" borderId="17" xfId="1" applyFont="1" applyBorder="1" applyAlignment="1">
      <alignment vertical="center"/>
    </xf>
    <xf numFmtId="38" fontId="13" fillId="0" borderId="1" xfId="1" applyFont="1" applyBorder="1" applyAlignment="1">
      <alignment horizontal="center" vertical="center"/>
    </xf>
    <xf numFmtId="0" fontId="13" fillId="0" borderId="21" xfId="0" applyFont="1" applyBorder="1" applyAlignment="1">
      <alignment horizontal="center" vertical="center"/>
    </xf>
    <xf numFmtId="38" fontId="13" fillId="0" borderId="22" xfId="0" applyNumberFormat="1" applyFont="1" applyBorder="1" applyAlignment="1">
      <alignment vertical="center"/>
    </xf>
    <xf numFmtId="38" fontId="13" fillId="0" borderId="23" xfId="1" applyFont="1" applyFill="1" applyBorder="1" applyAlignment="1">
      <alignment vertical="center"/>
    </xf>
    <xf numFmtId="10" fontId="13" fillId="0" borderId="24" xfId="2" applyNumberFormat="1" applyFont="1" applyBorder="1" applyAlignment="1">
      <alignment vertical="center"/>
    </xf>
    <xf numFmtId="38" fontId="13" fillId="0" borderId="23" xfId="1" applyFont="1" applyBorder="1" applyAlignment="1">
      <alignment vertical="center"/>
    </xf>
    <xf numFmtId="38" fontId="13" fillId="0" borderId="0" xfId="1" applyFont="1" applyBorder="1" applyAlignment="1">
      <alignment vertical="center"/>
    </xf>
    <xf numFmtId="38" fontId="13" fillId="0" borderId="25" xfId="1" applyFont="1" applyBorder="1" applyAlignment="1">
      <alignment vertical="center"/>
    </xf>
    <xf numFmtId="0" fontId="13" fillId="0" borderId="26" xfId="0" applyFont="1" applyBorder="1" applyAlignment="1">
      <alignment horizontal="center" vertical="center"/>
    </xf>
    <xf numFmtId="0" fontId="13" fillId="0" borderId="27" xfId="0" applyFont="1" applyBorder="1" applyAlignment="1">
      <alignment vertical="center"/>
    </xf>
    <xf numFmtId="38" fontId="13" fillId="0" borderId="15" xfId="1" applyFont="1" applyBorder="1" applyAlignment="1">
      <alignment vertical="center"/>
    </xf>
    <xf numFmtId="38" fontId="13" fillId="0" borderId="15" xfId="0" applyNumberFormat="1" applyFont="1" applyBorder="1" applyAlignment="1">
      <alignment vertical="center"/>
    </xf>
    <xf numFmtId="0" fontId="15" fillId="0" borderId="0" xfId="0" applyFont="1" applyAlignment="1">
      <alignment vertical="center"/>
    </xf>
    <xf numFmtId="0" fontId="7" fillId="0" borderId="0" xfId="0" applyFont="1" applyBorder="1" applyAlignment="1"/>
    <xf numFmtId="0" fontId="7" fillId="0" borderId="10" xfId="0" applyFont="1" applyBorder="1" applyAlignment="1">
      <alignment horizontal="center" vertical="center"/>
    </xf>
    <xf numFmtId="0" fontId="7" fillId="0" borderId="0" xfId="0" applyFont="1" applyBorder="1" applyAlignment="1">
      <alignment vertical="center"/>
    </xf>
    <xf numFmtId="0" fontId="16" fillId="0" borderId="0" xfId="0" applyFont="1" applyBorder="1" applyAlignment="1">
      <alignment vertical="center"/>
    </xf>
    <xf numFmtId="0" fontId="7" fillId="0" borderId="10" xfId="0" applyFont="1" applyBorder="1" applyAlignment="1">
      <alignment vertical="center"/>
    </xf>
    <xf numFmtId="0" fontId="7" fillId="0" borderId="28" xfId="0" applyFont="1" applyBorder="1" applyAlignment="1">
      <alignment horizontal="center"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4" xfId="0" applyFont="1" applyBorder="1" applyAlignment="1">
      <alignment vertical="center"/>
    </xf>
    <xf numFmtId="0" fontId="7" fillId="0" borderId="9" xfId="0" applyFont="1" applyBorder="1" applyAlignment="1">
      <alignment horizontal="center" vertical="center"/>
    </xf>
    <xf numFmtId="0" fontId="7" fillId="0" borderId="12" xfId="0" applyFont="1" applyBorder="1" applyAlignment="1">
      <alignment vertical="center"/>
    </xf>
    <xf numFmtId="0" fontId="7" fillId="0" borderId="9" xfId="0" applyFont="1" applyBorder="1" applyAlignment="1">
      <alignment vertical="center"/>
    </xf>
    <xf numFmtId="0" fontId="17" fillId="0" borderId="0" xfId="0" applyFont="1" applyBorder="1" applyAlignment="1">
      <alignment vertical="center"/>
    </xf>
    <xf numFmtId="0" fontId="19" fillId="3" borderId="0" xfId="3" applyFont="1" applyFill="1">
      <alignment vertical="center"/>
    </xf>
    <xf numFmtId="38" fontId="19" fillId="3" borderId="0" xfId="4" applyFont="1" applyFill="1" applyAlignment="1">
      <alignment horizontal="right" vertical="center"/>
    </xf>
    <xf numFmtId="0" fontId="19" fillId="3" borderId="0" xfId="3" applyFont="1" applyFill="1" applyAlignment="1">
      <alignment vertical="center" wrapText="1"/>
    </xf>
    <xf numFmtId="0" fontId="21" fillId="3" borderId="0" xfId="3" applyFont="1" applyFill="1" applyAlignment="1">
      <alignment horizontal="left" vertical="center"/>
    </xf>
    <xf numFmtId="0" fontId="19" fillId="3" borderId="13" xfId="3" applyFont="1" applyFill="1" applyBorder="1" applyAlignment="1">
      <alignment horizontal="center" vertical="center" wrapText="1"/>
    </xf>
    <xf numFmtId="176" fontId="7" fillId="3" borderId="44" xfId="3" applyNumberFormat="1" applyFont="1" applyFill="1" applyBorder="1">
      <alignment vertical="center"/>
    </xf>
    <xf numFmtId="0" fontId="7" fillId="3" borderId="44" xfId="3" applyFont="1" applyFill="1" applyBorder="1" applyAlignment="1">
      <alignment horizontal="center" vertical="center"/>
    </xf>
    <xf numFmtId="0" fontId="7" fillId="3" borderId="44" xfId="3" applyFont="1" applyFill="1" applyBorder="1">
      <alignment vertical="center"/>
    </xf>
    <xf numFmtId="177" fontId="7" fillId="3" borderId="44" xfId="3" applyNumberFormat="1" applyFont="1" applyFill="1" applyBorder="1">
      <alignment vertical="center"/>
    </xf>
    <xf numFmtId="0" fontId="7" fillId="3" borderId="45" xfId="3" applyFont="1" applyFill="1" applyBorder="1">
      <alignment vertical="center"/>
    </xf>
    <xf numFmtId="177" fontId="7" fillId="3" borderId="48" xfId="3" applyNumberFormat="1" applyFont="1" applyFill="1" applyBorder="1">
      <alignment vertical="center"/>
    </xf>
    <xf numFmtId="0" fontId="7" fillId="3" borderId="50" xfId="3" applyFont="1" applyFill="1" applyBorder="1" applyAlignment="1">
      <alignment vertical="center" wrapText="1"/>
    </xf>
    <xf numFmtId="0" fontId="7" fillId="3" borderId="47" xfId="3" applyFont="1" applyFill="1" applyBorder="1">
      <alignment vertical="center"/>
    </xf>
    <xf numFmtId="0" fontId="7" fillId="3" borderId="47" xfId="3" applyFont="1" applyFill="1" applyBorder="1" applyAlignment="1">
      <alignment horizontal="center" vertical="center"/>
    </xf>
    <xf numFmtId="0" fontId="7" fillId="3" borderId="49" xfId="3" applyFont="1" applyFill="1" applyBorder="1">
      <alignment vertical="center"/>
    </xf>
    <xf numFmtId="0" fontId="7" fillId="3" borderId="22" xfId="3" applyFont="1" applyFill="1" applyBorder="1" applyAlignment="1">
      <alignment vertical="center" wrapText="1"/>
    </xf>
    <xf numFmtId="0" fontId="7" fillId="3" borderId="51" xfId="3" applyFont="1" applyFill="1" applyBorder="1">
      <alignment vertical="center"/>
    </xf>
    <xf numFmtId="0" fontId="7" fillId="3" borderId="0" xfId="3" applyFont="1" applyFill="1">
      <alignment vertical="center"/>
    </xf>
    <xf numFmtId="0" fontId="7" fillId="3" borderId="24" xfId="3" applyFont="1" applyFill="1" applyBorder="1">
      <alignment vertical="center"/>
    </xf>
    <xf numFmtId="0" fontId="7" fillId="3" borderId="50" xfId="3" applyFont="1" applyFill="1" applyBorder="1" applyAlignment="1">
      <alignment vertical="center" shrinkToFit="1"/>
    </xf>
    <xf numFmtId="38" fontId="7" fillId="3" borderId="51" xfId="4" applyFont="1" applyFill="1" applyBorder="1" applyAlignment="1">
      <alignment horizontal="right" vertical="center"/>
    </xf>
    <xf numFmtId="38" fontId="7" fillId="3" borderId="52" xfId="4" applyFont="1" applyFill="1" applyBorder="1" applyAlignment="1">
      <alignment horizontal="right" vertical="center"/>
    </xf>
    <xf numFmtId="177" fontId="7" fillId="3" borderId="51" xfId="3" applyNumberFormat="1" applyFont="1" applyFill="1" applyBorder="1" applyAlignment="1">
      <alignment horizontal="left" vertical="center" shrinkToFit="1"/>
    </xf>
    <xf numFmtId="177" fontId="7" fillId="3" borderId="52" xfId="3" applyNumberFormat="1" applyFont="1" applyFill="1" applyBorder="1" applyAlignment="1">
      <alignment horizontal="left" vertical="center" shrinkToFit="1"/>
    </xf>
    <xf numFmtId="177" fontId="7" fillId="3" borderId="48" xfId="3" applyNumberFormat="1" applyFont="1" applyFill="1" applyBorder="1" applyAlignment="1">
      <alignment horizontal="left" vertical="center" shrinkToFit="1"/>
    </xf>
    <xf numFmtId="0" fontId="7" fillId="3" borderId="52" xfId="3" applyFont="1" applyFill="1" applyBorder="1">
      <alignment vertical="center"/>
    </xf>
    <xf numFmtId="0" fontId="7" fillId="3" borderId="52" xfId="3" applyFont="1" applyFill="1" applyBorder="1" applyAlignment="1">
      <alignment horizontal="center" vertical="center"/>
    </xf>
    <xf numFmtId="177" fontId="7" fillId="3" borderId="52" xfId="3" applyNumberFormat="1" applyFont="1" applyFill="1" applyBorder="1">
      <alignment vertical="center"/>
    </xf>
    <xf numFmtId="0" fontId="7" fillId="3" borderId="48" xfId="3" applyFont="1" applyFill="1" applyBorder="1">
      <alignment vertical="center"/>
    </xf>
    <xf numFmtId="0" fontId="7" fillId="3" borderId="54" xfId="3" applyFont="1" applyFill="1" applyBorder="1" applyAlignment="1">
      <alignment vertical="center" wrapText="1"/>
    </xf>
    <xf numFmtId="0" fontId="7" fillId="3" borderId="45" xfId="3" applyFont="1" applyFill="1" applyBorder="1" applyAlignment="1">
      <alignment vertical="center" wrapText="1"/>
    </xf>
    <xf numFmtId="0" fontId="7" fillId="3" borderId="48" xfId="3" applyFont="1" applyFill="1" applyBorder="1" applyAlignment="1">
      <alignment vertical="center" wrapText="1"/>
    </xf>
    <xf numFmtId="38" fontId="7" fillId="3" borderId="44" xfId="4" applyFont="1" applyFill="1" applyBorder="1" applyAlignment="1">
      <alignment horizontal="right" vertical="center"/>
    </xf>
    <xf numFmtId="0" fontId="7" fillId="3" borderId="53" xfId="3" applyFont="1" applyFill="1" applyBorder="1">
      <alignment vertical="center"/>
    </xf>
    <xf numFmtId="177" fontId="7" fillId="3" borderId="45" xfId="3" applyNumberFormat="1" applyFont="1" applyFill="1" applyBorder="1">
      <alignment vertical="center"/>
    </xf>
    <xf numFmtId="0" fontId="7" fillId="3" borderId="34" xfId="3" applyFont="1" applyFill="1" applyBorder="1">
      <alignment vertical="center"/>
    </xf>
    <xf numFmtId="0" fontId="7" fillId="3" borderId="9" xfId="3" applyFont="1" applyFill="1" applyBorder="1">
      <alignment vertical="center"/>
    </xf>
    <xf numFmtId="0" fontId="7" fillId="3" borderId="9" xfId="3" applyFont="1" applyFill="1" applyBorder="1" applyAlignment="1">
      <alignment horizontal="center" vertical="center"/>
    </xf>
    <xf numFmtId="177" fontId="7" fillId="3" borderId="9" xfId="3" applyNumberFormat="1" applyFont="1" applyFill="1" applyBorder="1">
      <alignment vertical="center"/>
    </xf>
    <xf numFmtId="0" fontId="7" fillId="3" borderId="12" xfId="3" applyFont="1" applyFill="1" applyBorder="1">
      <alignment vertical="center"/>
    </xf>
    <xf numFmtId="38" fontId="7" fillId="3" borderId="9" xfId="4" applyFont="1" applyFill="1" applyBorder="1" applyAlignment="1">
      <alignment horizontal="right" vertical="center"/>
    </xf>
    <xf numFmtId="0" fontId="7" fillId="3" borderId="57" xfId="3" applyFont="1" applyFill="1" applyBorder="1" applyAlignment="1">
      <alignment vertical="center" wrapText="1"/>
    </xf>
    <xf numFmtId="0" fontId="7" fillId="3" borderId="8" xfId="3" applyFont="1" applyFill="1" applyBorder="1" applyAlignment="1">
      <alignment vertical="center" wrapText="1"/>
    </xf>
    <xf numFmtId="0" fontId="7" fillId="3" borderId="23" xfId="3" applyFont="1" applyFill="1" applyBorder="1" applyAlignment="1">
      <alignment horizontal="left" vertical="center" wrapText="1"/>
    </xf>
    <xf numFmtId="0" fontId="7" fillId="3" borderId="24" xfId="3" applyFont="1" applyFill="1" applyBorder="1" applyAlignment="1">
      <alignment horizontal="left" vertical="center" wrapText="1"/>
    </xf>
    <xf numFmtId="0" fontId="7" fillId="3" borderId="8" xfId="3" applyFont="1" applyFill="1" applyBorder="1" applyAlignment="1">
      <alignment horizontal="left" vertical="center" wrapText="1"/>
    </xf>
    <xf numFmtId="177" fontId="7" fillId="3" borderId="47" xfId="3" applyNumberFormat="1" applyFont="1" applyFill="1" applyBorder="1">
      <alignment vertical="center"/>
    </xf>
    <xf numFmtId="0" fontId="7" fillId="3" borderId="49" xfId="3" applyFont="1" applyFill="1" applyBorder="1" applyAlignment="1">
      <alignment vertical="center" shrinkToFit="1"/>
    </xf>
    <xf numFmtId="0" fontId="7" fillId="3" borderId="49" xfId="3" applyFont="1" applyFill="1" applyBorder="1" applyAlignment="1">
      <alignment vertical="center" wrapText="1"/>
    </xf>
    <xf numFmtId="177" fontId="7" fillId="3" borderId="51" xfId="3" applyNumberFormat="1" applyFont="1" applyFill="1" applyBorder="1">
      <alignment vertical="center"/>
    </xf>
    <xf numFmtId="38" fontId="7" fillId="3" borderId="48" xfId="4" applyFont="1" applyFill="1" applyBorder="1" applyAlignment="1">
      <alignment vertical="center" shrinkToFit="1"/>
    </xf>
    <xf numFmtId="3" fontId="7" fillId="3" borderId="54" xfId="3" applyNumberFormat="1" applyFont="1" applyFill="1" applyBorder="1" applyAlignment="1">
      <alignment vertical="center" shrinkToFit="1"/>
    </xf>
    <xf numFmtId="0" fontId="7" fillId="3" borderId="51" xfId="3" applyFont="1" applyFill="1" applyBorder="1" applyAlignment="1">
      <alignment horizontal="center" vertical="center"/>
    </xf>
    <xf numFmtId="176" fontId="7" fillId="3" borderId="52" xfId="3" applyNumberFormat="1" applyFont="1" applyFill="1" applyBorder="1" applyAlignment="1">
      <alignment horizontal="center" vertical="center"/>
    </xf>
    <xf numFmtId="177" fontId="7" fillId="3" borderId="51" xfId="3" applyNumberFormat="1" applyFont="1" applyFill="1" applyBorder="1" applyAlignment="1">
      <alignment horizontal="center" vertical="center"/>
    </xf>
    <xf numFmtId="177" fontId="7" fillId="3" borderId="52" xfId="3" applyNumberFormat="1" applyFont="1" applyFill="1" applyBorder="1" applyAlignment="1">
      <alignment horizontal="center" vertical="center"/>
    </xf>
    <xf numFmtId="177" fontId="7" fillId="3" borderId="0" xfId="3" applyNumberFormat="1" applyFont="1" applyFill="1">
      <alignment vertical="center"/>
    </xf>
    <xf numFmtId="0" fontId="7" fillId="3" borderId="59" xfId="3" applyFont="1" applyFill="1" applyBorder="1" applyAlignment="1">
      <alignment horizontal="center" vertical="center"/>
    </xf>
    <xf numFmtId="0" fontId="7" fillId="3" borderId="59" xfId="3" applyFont="1" applyFill="1" applyBorder="1">
      <alignment vertical="center"/>
    </xf>
    <xf numFmtId="0" fontId="7" fillId="3" borderId="60" xfId="3" applyFont="1" applyFill="1" applyBorder="1">
      <alignment vertical="center"/>
    </xf>
    <xf numFmtId="177" fontId="7" fillId="3" borderId="58" xfId="3" applyNumberFormat="1" applyFont="1" applyFill="1" applyBorder="1">
      <alignment vertical="center"/>
    </xf>
    <xf numFmtId="177" fontId="7" fillId="3" borderId="59" xfId="3" applyNumberFormat="1" applyFont="1" applyFill="1" applyBorder="1">
      <alignment vertical="center"/>
    </xf>
    <xf numFmtId="0" fontId="7" fillId="3" borderId="29" xfId="3" applyFont="1" applyFill="1" applyBorder="1">
      <alignment vertical="center"/>
    </xf>
    <xf numFmtId="0" fontId="7" fillId="3" borderId="29" xfId="3" applyFont="1" applyFill="1" applyBorder="1" applyAlignment="1">
      <alignment horizontal="right" vertical="center"/>
    </xf>
    <xf numFmtId="177" fontId="7" fillId="3" borderId="28" xfId="3" applyNumberFormat="1" applyFont="1" applyFill="1" applyBorder="1">
      <alignment vertical="center"/>
    </xf>
    <xf numFmtId="0" fontId="7" fillId="3" borderId="24" xfId="3" applyFont="1" applyFill="1" applyBorder="1" applyAlignment="1">
      <alignment vertical="center" wrapText="1"/>
    </xf>
    <xf numFmtId="0" fontId="7" fillId="3" borderId="30" xfId="3" applyFont="1" applyFill="1" applyBorder="1">
      <alignment vertical="center"/>
    </xf>
    <xf numFmtId="0" fontId="7" fillId="3" borderId="31" xfId="3" applyFont="1" applyFill="1" applyBorder="1">
      <alignment vertical="center"/>
    </xf>
    <xf numFmtId="0" fontId="7" fillId="3" borderId="31" xfId="3" applyFont="1" applyFill="1" applyBorder="1" applyAlignment="1">
      <alignment horizontal="center" vertical="center"/>
    </xf>
    <xf numFmtId="38" fontId="7" fillId="3" borderId="61" xfId="3" applyNumberFormat="1" applyFont="1" applyFill="1" applyBorder="1" applyAlignment="1">
      <alignment vertical="center" wrapText="1"/>
    </xf>
    <xf numFmtId="177" fontId="7" fillId="3" borderId="46" xfId="3" applyNumberFormat="1" applyFont="1" applyFill="1" applyBorder="1">
      <alignment vertical="center"/>
    </xf>
    <xf numFmtId="0" fontId="7" fillId="3" borderId="61" xfId="3" applyFont="1" applyFill="1" applyBorder="1" applyAlignment="1">
      <alignment vertical="center" wrapText="1"/>
    </xf>
    <xf numFmtId="176" fontId="7" fillId="3" borderId="51" xfId="3" applyNumberFormat="1" applyFont="1" applyFill="1" applyBorder="1">
      <alignment vertical="center"/>
    </xf>
    <xf numFmtId="176" fontId="7" fillId="3" borderId="52" xfId="3" applyNumberFormat="1" applyFont="1" applyFill="1" applyBorder="1">
      <alignment vertical="center"/>
    </xf>
    <xf numFmtId="177" fontId="7" fillId="3" borderId="33" xfId="3" applyNumberFormat="1" applyFont="1" applyFill="1" applyBorder="1">
      <alignment vertical="center"/>
    </xf>
    <xf numFmtId="0" fontId="7" fillId="3" borderId="33" xfId="3" applyFont="1" applyFill="1" applyBorder="1">
      <alignment vertical="center"/>
    </xf>
    <xf numFmtId="177" fontId="7" fillId="3" borderId="62" xfId="3" applyNumberFormat="1" applyFont="1" applyFill="1" applyBorder="1">
      <alignment vertical="center"/>
    </xf>
    <xf numFmtId="0" fontId="7" fillId="3" borderId="0" xfId="3" applyFont="1" applyFill="1" applyAlignment="1">
      <alignment horizontal="center" vertical="center"/>
    </xf>
    <xf numFmtId="0" fontId="7" fillId="3" borderId="52" xfId="3" applyFont="1" applyFill="1" applyBorder="1" applyAlignment="1">
      <alignment horizontal="left" vertical="center"/>
    </xf>
    <xf numFmtId="0" fontId="7" fillId="0" borderId="50" xfId="3" applyFont="1" applyBorder="1" applyAlignment="1">
      <alignment vertical="center" shrinkToFit="1"/>
    </xf>
    <xf numFmtId="0" fontId="7" fillId="3" borderId="63" xfId="3" applyFont="1" applyFill="1" applyBorder="1">
      <alignment vertical="center"/>
    </xf>
    <xf numFmtId="0" fontId="7" fillId="3" borderId="64" xfId="3" applyFont="1" applyFill="1" applyBorder="1">
      <alignment vertical="center"/>
    </xf>
    <xf numFmtId="0" fontId="7" fillId="3" borderId="56" xfId="3" applyFont="1" applyFill="1" applyBorder="1">
      <alignment vertical="center"/>
    </xf>
    <xf numFmtId="0" fontId="19" fillId="3" borderId="54" xfId="3" applyFont="1" applyFill="1" applyBorder="1" applyAlignment="1">
      <alignment vertical="center" wrapText="1"/>
    </xf>
    <xf numFmtId="3" fontId="19" fillId="3" borderId="0" xfId="3" applyNumberFormat="1" applyFont="1" applyFill="1">
      <alignment vertical="center"/>
    </xf>
    <xf numFmtId="0" fontId="7" fillId="3" borderId="65" xfId="3" applyFont="1" applyFill="1" applyBorder="1">
      <alignment vertical="center"/>
    </xf>
    <xf numFmtId="0" fontId="19" fillId="3" borderId="50" xfId="3" applyFont="1" applyFill="1" applyBorder="1" applyAlignment="1">
      <alignment vertical="center" wrapText="1"/>
    </xf>
    <xf numFmtId="0" fontId="19" fillId="3" borderId="51" xfId="3" applyFont="1" applyFill="1" applyBorder="1">
      <alignment vertical="center"/>
    </xf>
    <xf numFmtId="0" fontId="19" fillId="3" borderId="62" xfId="3" applyFont="1" applyFill="1" applyBorder="1">
      <alignment vertical="center"/>
    </xf>
    <xf numFmtId="0" fontId="19" fillId="3" borderId="53" xfId="3" applyFont="1" applyFill="1" applyBorder="1">
      <alignment vertical="center"/>
    </xf>
    <xf numFmtId="0" fontId="7" fillId="3" borderId="44" xfId="3" applyFont="1" applyFill="1" applyBorder="1" applyAlignment="1">
      <alignment horizontal="left" vertical="center"/>
    </xf>
    <xf numFmtId="0" fontId="7" fillId="3" borderId="55" xfId="3" applyFont="1" applyFill="1" applyBorder="1" applyAlignment="1">
      <alignment horizontal="left" vertical="center"/>
    </xf>
    <xf numFmtId="0" fontId="7" fillId="3" borderId="9" xfId="3" applyFont="1" applyFill="1" applyBorder="1" applyAlignment="1">
      <alignment horizontal="left" vertical="center"/>
    </xf>
    <xf numFmtId="0" fontId="7" fillId="3" borderId="0" xfId="3" applyFont="1" applyFill="1" applyAlignment="1">
      <alignment horizontal="left" vertical="center"/>
    </xf>
    <xf numFmtId="177" fontId="7" fillId="3" borderId="0" xfId="3" applyNumberFormat="1" applyFont="1" applyFill="1" applyAlignment="1">
      <alignment horizontal="center" vertical="center"/>
    </xf>
    <xf numFmtId="38" fontId="7" fillId="3" borderId="0" xfId="4" applyFont="1" applyFill="1" applyBorder="1" applyAlignment="1">
      <alignment horizontal="right" vertical="center"/>
    </xf>
    <xf numFmtId="0" fontId="7" fillId="3" borderId="58" xfId="3" applyFont="1" applyFill="1" applyBorder="1">
      <alignment vertical="center"/>
    </xf>
    <xf numFmtId="0" fontId="7" fillId="3" borderId="59" xfId="3" applyFont="1" applyFill="1" applyBorder="1" applyAlignment="1">
      <alignment horizontal="left" vertical="center"/>
    </xf>
    <xf numFmtId="0" fontId="7" fillId="3" borderId="46" xfId="3" applyFont="1" applyFill="1" applyBorder="1">
      <alignment vertical="center"/>
    </xf>
    <xf numFmtId="0" fontId="7" fillId="3" borderId="62" xfId="3" applyFont="1" applyFill="1" applyBorder="1">
      <alignment vertical="center"/>
    </xf>
    <xf numFmtId="0" fontId="7" fillId="3" borderId="54" xfId="3" applyFont="1" applyFill="1" applyBorder="1" applyAlignment="1">
      <alignment vertical="center" shrinkToFit="1"/>
    </xf>
    <xf numFmtId="177" fontId="7" fillId="3" borderId="55" xfId="3" applyNumberFormat="1" applyFont="1" applyFill="1" applyBorder="1">
      <alignment vertical="center"/>
    </xf>
    <xf numFmtId="0" fontId="7" fillId="0" borderId="54" xfId="3" applyFont="1" applyBorder="1" applyAlignment="1">
      <alignment vertical="center" shrinkToFit="1"/>
    </xf>
    <xf numFmtId="0" fontId="7" fillId="3" borderId="66" xfId="3" applyFont="1" applyFill="1" applyBorder="1">
      <alignment vertical="center"/>
    </xf>
    <xf numFmtId="0" fontId="7" fillId="3" borderId="67" xfId="3" applyFont="1" applyFill="1" applyBorder="1">
      <alignment vertical="center"/>
    </xf>
    <xf numFmtId="0" fontId="7" fillId="3" borderId="68" xfId="3" applyFont="1" applyFill="1" applyBorder="1">
      <alignment vertical="center"/>
    </xf>
    <xf numFmtId="0" fontId="7" fillId="3" borderId="69" xfId="3" applyFont="1" applyFill="1" applyBorder="1">
      <alignment vertical="center"/>
    </xf>
    <xf numFmtId="0" fontId="19" fillId="3" borderId="0" xfId="3" applyFont="1" applyFill="1" applyAlignment="1">
      <alignment horizontal="center" vertical="center"/>
    </xf>
    <xf numFmtId="0" fontId="7" fillId="3" borderId="29" xfId="3" applyFont="1" applyFill="1" applyBorder="1" applyAlignment="1">
      <alignment horizontal="left" vertical="center"/>
    </xf>
    <xf numFmtId="0" fontId="7" fillId="3" borderId="22" xfId="3" applyFont="1" applyFill="1" applyBorder="1" applyAlignment="1">
      <alignment horizontal="left" vertical="center" wrapText="1"/>
    </xf>
    <xf numFmtId="0" fontId="7" fillId="3" borderId="75" xfId="3" applyFont="1" applyFill="1" applyBorder="1" applyAlignment="1">
      <alignment horizontal="left" vertical="center" wrapText="1"/>
    </xf>
    <xf numFmtId="0" fontId="7" fillId="3" borderId="77" xfId="3" applyFont="1" applyFill="1" applyBorder="1" applyAlignment="1">
      <alignment horizontal="left" vertical="center" wrapText="1"/>
    </xf>
    <xf numFmtId="0" fontId="19" fillId="3" borderId="80" xfId="3" applyFont="1" applyFill="1" applyBorder="1">
      <alignment vertical="center"/>
    </xf>
    <xf numFmtId="0" fontId="19" fillId="3" borderId="80" xfId="3" applyFont="1" applyFill="1" applyBorder="1" applyAlignment="1">
      <alignment horizontal="center" vertical="center"/>
    </xf>
    <xf numFmtId="0" fontId="7" fillId="3" borderId="81" xfId="3" applyFont="1" applyFill="1" applyBorder="1">
      <alignment vertical="center"/>
    </xf>
    <xf numFmtId="0" fontId="7" fillId="3" borderId="82" xfId="3" applyFont="1" applyFill="1" applyBorder="1" applyAlignment="1">
      <alignment vertical="center" wrapText="1"/>
    </xf>
    <xf numFmtId="0" fontId="19" fillId="3" borderId="52" xfId="3" applyFont="1" applyFill="1" applyBorder="1">
      <alignment vertical="center"/>
    </xf>
    <xf numFmtId="0" fontId="19" fillId="3" borderId="52" xfId="3" applyFont="1" applyFill="1" applyBorder="1" applyAlignment="1">
      <alignment horizontal="center" vertical="center"/>
    </xf>
    <xf numFmtId="0" fontId="19" fillId="3" borderId="59" xfId="3" applyFont="1" applyFill="1" applyBorder="1">
      <alignment vertical="center"/>
    </xf>
    <xf numFmtId="0" fontId="19" fillId="3" borderId="59" xfId="3" applyFont="1" applyFill="1" applyBorder="1" applyAlignment="1">
      <alignment horizontal="center" vertical="center"/>
    </xf>
    <xf numFmtId="0" fontId="7" fillId="3" borderId="22" xfId="3" applyFont="1" applyFill="1" applyBorder="1" applyAlignment="1">
      <alignment horizontal="center" vertical="center" wrapText="1"/>
    </xf>
    <xf numFmtId="0" fontId="7" fillId="3" borderId="12" xfId="3" applyFont="1" applyFill="1" applyBorder="1" applyAlignment="1">
      <alignment horizontal="center" vertical="center" wrapText="1"/>
    </xf>
    <xf numFmtId="0" fontId="18" fillId="0" borderId="61" xfId="3" applyBorder="1" applyAlignment="1">
      <alignment vertical="center" shrinkToFit="1"/>
    </xf>
    <xf numFmtId="38" fontId="19" fillId="3" borderId="33" xfId="3" applyNumberFormat="1" applyFont="1" applyFill="1" applyBorder="1">
      <alignment vertical="center"/>
    </xf>
    <xf numFmtId="0" fontId="19" fillId="3" borderId="44" xfId="3" applyFont="1" applyFill="1" applyBorder="1">
      <alignment vertical="center"/>
    </xf>
    <xf numFmtId="0" fontId="19" fillId="3" borderId="44" xfId="3" applyFont="1" applyFill="1" applyBorder="1" applyAlignment="1">
      <alignment horizontal="center" vertical="center"/>
    </xf>
    <xf numFmtId="0" fontId="7" fillId="3" borderId="83" xfId="3" applyFont="1" applyFill="1" applyBorder="1" applyAlignment="1">
      <alignment vertical="center" wrapText="1"/>
    </xf>
    <xf numFmtId="0" fontId="18" fillId="0" borderId="54" xfId="3" applyBorder="1">
      <alignment vertical="center"/>
    </xf>
    <xf numFmtId="0" fontId="19" fillId="3" borderId="33" xfId="3" applyFont="1" applyFill="1" applyBorder="1">
      <alignment vertical="center"/>
    </xf>
    <xf numFmtId="0" fontId="19" fillId="3" borderId="23" xfId="3" applyFont="1" applyFill="1" applyBorder="1">
      <alignment vertical="center"/>
    </xf>
    <xf numFmtId="0" fontId="7" fillId="3" borderId="24" xfId="3" applyFont="1" applyFill="1" applyBorder="1" applyAlignment="1">
      <alignment horizontal="center" vertical="center" wrapText="1"/>
    </xf>
    <xf numFmtId="0" fontId="7" fillId="3" borderId="43" xfId="3" applyFont="1" applyFill="1" applyBorder="1" applyAlignment="1">
      <alignment horizontal="right" vertical="center"/>
    </xf>
    <xf numFmtId="0" fontId="7" fillId="3" borderId="88" xfId="3" applyFont="1" applyFill="1" applyBorder="1" applyAlignment="1">
      <alignment horizontal="center" vertical="center" wrapText="1"/>
    </xf>
    <xf numFmtId="0" fontId="19" fillId="3" borderId="89" xfId="3" applyFont="1" applyFill="1" applyBorder="1">
      <alignment vertical="center"/>
    </xf>
    <xf numFmtId="0" fontId="19" fillId="3" borderId="41" xfId="3" applyFont="1" applyFill="1" applyBorder="1">
      <alignment vertical="center"/>
    </xf>
    <xf numFmtId="0" fontId="19" fillId="3" borderId="90" xfId="3" applyFont="1" applyFill="1" applyBorder="1">
      <alignment vertical="center"/>
    </xf>
    <xf numFmtId="0" fontId="7" fillId="3" borderId="75" xfId="3" applyFont="1" applyFill="1" applyBorder="1" applyAlignment="1">
      <alignment horizontal="center" vertical="center" wrapText="1"/>
    </xf>
    <xf numFmtId="0" fontId="7" fillId="3" borderId="91" xfId="3" applyFont="1" applyFill="1" applyBorder="1" applyAlignment="1">
      <alignment horizontal="center" vertical="center" wrapText="1"/>
    </xf>
    <xf numFmtId="0" fontId="19" fillId="3" borderId="72" xfId="3" applyFont="1" applyFill="1" applyBorder="1" applyAlignment="1">
      <alignment vertical="center" wrapText="1"/>
    </xf>
    <xf numFmtId="0" fontId="14" fillId="3" borderId="0" xfId="3" applyFont="1" applyFill="1">
      <alignment vertical="center"/>
    </xf>
    <xf numFmtId="0" fontId="19" fillId="3" borderId="13" xfId="3" applyFont="1" applyFill="1" applyBorder="1">
      <alignment vertical="center"/>
    </xf>
    <xf numFmtId="0" fontId="19" fillId="3" borderId="13" xfId="3" applyFont="1" applyFill="1" applyBorder="1" applyAlignment="1">
      <alignment horizontal="center" vertical="center"/>
    </xf>
    <xf numFmtId="0" fontId="4" fillId="0" borderId="0" xfId="0" applyFont="1" applyBorder="1" applyAlignment="1">
      <alignment vertical="center" wrapText="1"/>
    </xf>
    <xf numFmtId="0" fontId="4" fillId="0" borderId="30" xfId="0" applyFont="1" applyBorder="1" applyAlignment="1">
      <alignment vertical="center" wrapText="1"/>
    </xf>
    <xf numFmtId="0" fontId="4" fillId="0" borderId="34" xfId="0" applyFont="1" applyBorder="1" applyAlignment="1">
      <alignment vertical="center" wrapText="1"/>
    </xf>
    <xf numFmtId="0" fontId="4" fillId="0" borderId="0" xfId="0" applyFont="1" applyBorder="1" applyAlignment="1">
      <alignment horizontal="center" vertical="center" wrapText="1"/>
    </xf>
    <xf numFmtId="0" fontId="4" fillId="0" borderId="10" xfId="0" applyFont="1" applyBorder="1" applyAlignment="1">
      <alignment vertical="center" wrapText="1"/>
    </xf>
    <xf numFmtId="0" fontId="4" fillId="0" borderId="29" xfId="0" applyFont="1" applyBorder="1" applyAlignment="1">
      <alignment vertical="center" wrapText="1"/>
    </xf>
    <xf numFmtId="0" fontId="4" fillId="0" borderId="29" xfId="0" applyFont="1" applyBorder="1" applyAlignment="1">
      <alignment horizontal="center" vertical="center" wrapText="1"/>
    </xf>
    <xf numFmtId="0" fontId="4" fillId="0" borderId="19" xfId="0" applyFont="1" applyBorder="1" applyAlignment="1">
      <alignment vertical="center" wrapText="1"/>
    </xf>
    <xf numFmtId="0" fontId="4" fillId="0" borderId="3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3" xfId="0" applyFont="1" applyBorder="1" applyAlignment="1">
      <alignment vertical="center" wrapText="1"/>
    </xf>
    <xf numFmtId="3" fontId="7" fillId="0" borderId="13" xfId="0" applyNumberFormat="1" applyFont="1" applyBorder="1" applyAlignment="1">
      <alignment vertical="center" wrapText="1"/>
    </xf>
    <xf numFmtId="0" fontId="7" fillId="0" borderId="13" xfId="0" applyFont="1" applyBorder="1" applyAlignment="1">
      <alignment horizontal="center" vertical="center" wrapText="1"/>
    </xf>
    <xf numFmtId="0" fontId="7" fillId="0" borderId="0" xfId="0" applyFont="1" applyAlignment="1">
      <alignment horizontal="right" vertical="center"/>
    </xf>
    <xf numFmtId="0" fontId="7" fillId="0" borderId="0" xfId="0" applyFont="1" applyBorder="1" applyAlignment="1">
      <alignment vertical="center" wrapText="1"/>
    </xf>
    <xf numFmtId="0" fontId="7" fillId="0" borderId="33" xfId="0" applyFont="1" applyBorder="1" applyAlignment="1">
      <alignment vertical="center"/>
    </xf>
    <xf numFmtId="0" fontId="7" fillId="0" borderId="24" xfId="0" applyFont="1" applyBorder="1" applyAlignment="1">
      <alignment vertical="center"/>
    </xf>
    <xf numFmtId="179" fontId="7" fillId="0" borderId="13" xfId="0" applyNumberFormat="1" applyFont="1" applyBorder="1" applyAlignment="1">
      <alignment horizontal="left" vertical="center" wrapText="1"/>
    </xf>
    <xf numFmtId="38" fontId="4" fillId="0" borderId="28" xfId="1" applyFont="1" applyBorder="1" applyAlignment="1">
      <alignment vertical="center" wrapText="1"/>
    </xf>
    <xf numFmtId="0" fontId="4" fillId="4" borderId="28" xfId="0" applyFont="1" applyFill="1" applyBorder="1" applyAlignment="1">
      <alignment vertical="center" wrapText="1"/>
    </xf>
    <xf numFmtId="38" fontId="4" fillId="0" borderId="28" xfId="0" applyNumberFormat="1" applyFont="1" applyBorder="1" applyAlignment="1">
      <alignment vertical="center" wrapText="1"/>
    </xf>
    <xf numFmtId="38" fontId="4" fillId="0" borderId="20" xfId="1" applyFont="1" applyBorder="1" applyAlignment="1">
      <alignment vertical="center" wrapText="1"/>
    </xf>
    <xf numFmtId="38" fontId="4" fillId="0" borderId="20" xfId="0" applyNumberFormat="1" applyFont="1" applyBorder="1" applyAlignment="1">
      <alignment vertical="center" wrapText="1"/>
    </xf>
    <xf numFmtId="38" fontId="7" fillId="0" borderId="13" xfId="1" applyFont="1" applyBorder="1" applyAlignment="1">
      <alignment vertical="center"/>
    </xf>
    <xf numFmtId="38" fontId="4" fillId="0" borderId="0" xfId="1" applyFont="1" applyBorder="1" applyAlignment="1">
      <alignment vertical="center" wrapText="1"/>
    </xf>
    <xf numFmtId="180" fontId="7" fillId="0" borderId="0" xfId="0" applyNumberFormat="1" applyFont="1" applyBorder="1" applyAlignment="1">
      <alignment horizontal="left" vertical="center"/>
    </xf>
    <xf numFmtId="180" fontId="0" fillId="0" borderId="0" xfId="0" applyNumberFormat="1" applyAlignment="1"/>
    <xf numFmtId="0" fontId="25" fillId="0" borderId="0" xfId="0" applyFont="1" applyAlignment="1">
      <alignment vertical="center"/>
    </xf>
    <xf numFmtId="38" fontId="7" fillId="0" borderId="0" xfId="0" applyNumberFormat="1" applyFont="1" applyAlignment="1">
      <alignment vertical="center"/>
    </xf>
    <xf numFmtId="0" fontId="4" fillId="0" borderId="87" xfId="0" applyFont="1" applyBorder="1" applyAlignment="1">
      <alignment vertical="center" wrapText="1"/>
    </xf>
    <xf numFmtId="38" fontId="4" fillId="0" borderId="85" xfId="1" applyFont="1" applyBorder="1" applyAlignment="1">
      <alignment vertical="center" wrapText="1"/>
    </xf>
    <xf numFmtId="0" fontId="4" fillId="0" borderId="95" xfId="0" applyFont="1" applyBorder="1" applyAlignment="1">
      <alignment horizontal="center" vertical="center" wrapText="1"/>
    </xf>
    <xf numFmtId="0" fontId="7" fillId="0" borderId="33" xfId="0" applyFont="1" applyBorder="1" applyAlignment="1">
      <alignment horizontal="center" vertical="center"/>
    </xf>
    <xf numFmtId="0" fontId="7" fillId="0" borderId="0" xfId="0" applyFont="1" applyBorder="1" applyAlignment="1">
      <alignment horizontal="center" vertical="center"/>
    </xf>
    <xf numFmtId="38" fontId="4" fillId="4" borderId="28" xfId="1" applyFont="1" applyFill="1" applyBorder="1" applyAlignment="1">
      <alignment vertical="center" wrapText="1"/>
    </xf>
    <xf numFmtId="38" fontId="4" fillId="4" borderId="31" xfId="1" applyFont="1" applyFill="1" applyBorder="1" applyAlignment="1">
      <alignment vertical="center" wrapText="1"/>
    </xf>
    <xf numFmtId="38" fontId="4" fillId="4" borderId="9" xfId="1" applyFont="1" applyFill="1" applyBorder="1" applyAlignment="1">
      <alignment vertical="center" wrapText="1"/>
    </xf>
    <xf numFmtId="0" fontId="7" fillId="0" borderId="29" xfId="0" applyFont="1" applyBorder="1" applyAlignment="1">
      <alignment horizontal="center" vertical="center"/>
    </xf>
    <xf numFmtId="38" fontId="7" fillId="3" borderId="51" xfId="4" applyFont="1" applyFill="1" applyBorder="1" applyAlignment="1">
      <alignment horizontal="right" vertical="center"/>
    </xf>
    <xf numFmtId="38" fontId="7" fillId="3" borderId="52" xfId="4" applyFont="1" applyFill="1" applyBorder="1" applyAlignment="1">
      <alignment horizontal="right" vertical="center"/>
    </xf>
    <xf numFmtId="38" fontId="7" fillId="3" borderId="9" xfId="4" applyFont="1" applyFill="1" applyBorder="1" applyAlignment="1">
      <alignment horizontal="right" vertical="center"/>
    </xf>
    <xf numFmtId="177" fontId="7" fillId="3" borderId="48" xfId="3" applyNumberFormat="1" applyFont="1" applyFill="1" applyBorder="1">
      <alignment vertical="center"/>
    </xf>
    <xf numFmtId="38" fontId="7" fillId="3" borderId="0" xfId="4" applyFont="1" applyFill="1" applyBorder="1" applyAlignment="1">
      <alignment horizontal="right" vertical="center"/>
    </xf>
    <xf numFmtId="0" fontId="7" fillId="3" borderId="43" xfId="3" applyFont="1" applyFill="1" applyBorder="1" applyAlignment="1">
      <alignment horizontal="right" vertical="center"/>
    </xf>
    <xf numFmtId="0" fontId="4" fillId="0" borderId="10" xfId="0" applyFont="1" applyBorder="1" applyAlignment="1">
      <alignment vertical="center" wrapText="1"/>
    </xf>
    <xf numFmtId="0" fontId="7" fillId="0" borderId="12" xfId="0" applyFont="1" applyBorder="1" applyAlignment="1">
      <alignment horizontal="center" vertical="center"/>
    </xf>
    <xf numFmtId="0" fontId="7" fillId="3" borderId="58" xfId="3" applyFont="1" applyFill="1" applyBorder="1" applyAlignment="1">
      <alignment vertical="center"/>
    </xf>
    <xf numFmtId="0" fontId="7" fillId="3" borderId="59" xfId="3" applyFont="1" applyFill="1" applyBorder="1" applyAlignment="1">
      <alignment vertical="center"/>
    </xf>
    <xf numFmtId="0" fontId="7" fillId="3" borderId="53" xfId="3" applyFont="1" applyFill="1" applyBorder="1" applyAlignment="1">
      <alignment vertical="center"/>
    </xf>
    <xf numFmtId="0" fontId="7" fillId="3" borderId="44" xfId="3" applyFont="1" applyFill="1" applyBorder="1" applyAlignment="1">
      <alignment vertical="center"/>
    </xf>
    <xf numFmtId="0" fontId="7" fillId="0" borderId="0" xfId="0" applyFont="1" applyAlignment="1">
      <alignment horizontal="right"/>
    </xf>
    <xf numFmtId="0" fontId="19" fillId="3" borderId="0" xfId="3" applyFont="1" applyFill="1" applyAlignment="1">
      <alignment horizontal="right" vertical="center" wrapText="1"/>
    </xf>
    <xf numFmtId="0" fontId="12" fillId="0" borderId="0" xfId="0" applyFont="1" applyAlignment="1">
      <alignment horizontal="right" vertical="center"/>
    </xf>
    <xf numFmtId="0" fontId="7" fillId="0" borderId="10" xfId="0" applyFont="1" applyFill="1" applyBorder="1" applyAlignment="1">
      <alignment vertical="center"/>
    </xf>
    <xf numFmtId="0" fontId="7" fillId="0" borderId="28" xfId="0" applyFont="1" applyFill="1" applyBorder="1" applyAlignment="1">
      <alignment vertical="center"/>
    </xf>
    <xf numFmtId="0" fontId="17" fillId="0" borderId="0" xfId="0" applyFont="1" applyAlignment="1">
      <alignment vertical="center"/>
    </xf>
    <xf numFmtId="0" fontId="4" fillId="0" borderId="30" xfId="0" applyFont="1" applyBorder="1" applyAlignment="1">
      <alignment horizontal="center" vertical="center" wrapText="1"/>
    </xf>
    <xf numFmtId="0" fontId="5" fillId="0" borderId="0" xfId="0" applyFont="1" applyAlignment="1">
      <alignment vertical="center"/>
    </xf>
    <xf numFmtId="0" fontId="7" fillId="0" borderId="24" xfId="0" applyFont="1" applyBorder="1" applyAlignment="1"/>
    <xf numFmtId="0" fontId="7" fillId="0" borderId="34" xfId="0" applyFont="1" applyBorder="1" applyAlignment="1">
      <alignment horizontal="right" vertical="center"/>
    </xf>
    <xf numFmtId="0" fontId="7" fillId="0" borderId="9" xfId="0" applyFont="1" applyBorder="1" applyAlignment="1">
      <alignment horizontal="left" vertical="center"/>
    </xf>
    <xf numFmtId="0" fontId="7" fillId="0" borderId="22" xfId="0" applyFont="1" applyBorder="1" applyAlignment="1"/>
    <xf numFmtId="0" fontId="7" fillId="0" borderId="23" xfId="0" applyFont="1" applyBorder="1" applyAlignment="1"/>
    <xf numFmtId="0" fontId="7" fillId="0" borderId="8" xfId="0" applyFont="1" applyBorder="1" applyAlignment="1"/>
    <xf numFmtId="0" fontId="4" fillId="0" borderId="10" xfId="0" applyFont="1" applyBorder="1" applyAlignment="1">
      <alignment vertical="center" wrapText="1"/>
    </xf>
    <xf numFmtId="0" fontId="4" fillId="0" borderId="29" xfId="0" applyFont="1" applyBorder="1" applyAlignment="1">
      <alignment vertical="center" wrapText="1"/>
    </xf>
    <xf numFmtId="0" fontId="7" fillId="0" borderId="9" xfId="0" applyFont="1" applyBorder="1" applyAlignment="1">
      <alignment horizontal="center" vertical="center"/>
    </xf>
    <xf numFmtId="177" fontId="7" fillId="3" borderId="51" xfId="3" applyNumberFormat="1" applyFont="1" applyFill="1" applyBorder="1">
      <alignment vertical="center"/>
    </xf>
    <xf numFmtId="177" fontId="7" fillId="3" borderId="52" xfId="3" applyNumberFormat="1" applyFont="1" applyFill="1" applyBorder="1">
      <alignment vertical="center"/>
    </xf>
    <xf numFmtId="177" fontId="7" fillId="3" borderId="51" xfId="3" applyNumberFormat="1" applyFont="1" applyFill="1" applyBorder="1" applyAlignment="1">
      <alignment horizontal="left" vertical="center" shrinkToFit="1"/>
    </xf>
    <xf numFmtId="177" fontId="7" fillId="3" borderId="52" xfId="3" applyNumberFormat="1" applyFont="1" applyFill="1" applyBorder="1" applyAlignment="1">
      <alignment horizontal="left" vertical="center" shrinkToFit="1"/>
    </xf>
    <xf numFmtId="177" fontId="7" fillId="3" borderId="48" xfId="3" applyNumberFormat="1" applyFont="1" applyFill="1" applyBorder="1" applyAlignment="1">
      <alignment horizontal="left" vertical="center" shrinkToFit="1"/>
    </xf>
    <xf numFmtId="0" fontId="7" fillId="3" borderId="44" xfId="3" applyFont="1" applyFill="1" applyBorder="1" applyAlignment="1">
      <alignment horizontal="center" vertical="center"/>
    </xf>
    <xf numFmtId="38" fontId="4" fillId="0" borderId="28" xfId="1" applyFont="1" applyFill="1" applyBorder="1" applyAlignment="1">
      <alignment vertical="center" wrapText="1"/>
    </xf>
    <xf numFmtId="0" fontId="7" fillId="4" borderId="13" xfId="0" applyFont="1" applyFill="1" applyBorder="1" applyAlignment="1">
      <alignment horizontal="center" vertical="center"/>
    </xf>
    <xf numFmtId="0" fontId="7" fillId="0" borderId="28" xfId="0" applyFont="1" applyBorder="1" applyAlignment="1">
      <alignment vertical="center"/>
    </xf>
    <xf numFmtId="0" fontId="7" fillId="0" borderId="10" xfId="0" applyFont="1" applyBorder="1" applyAlignment="1">
      <alignment horizontal="center" vertical="center"/>
    </xf>
    <xf numFmtId="0" fontId="7" fillId="0" borderId="28" xfId="0" applyFont="1" applyBorder="1" applyAlignment="1">
      <alignment horizontal="center" vertical="center"/>
    </xf>
    <xf numFmtId="0" fontId="7" fillId="0" borderId="10" xfId="0" applyFont="1" applyBorder="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7" fillId="0" borderId="29" xfId="0" applyFont="1" applyBorder="1" applyAlignment="1">
      <alignment horizontal="center" vertical="center"/>
    </xf>
    <xf numFmtId="0" fontId="7" fillId="0" borderId="10"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vertical="center" shrinkToFit="1"/>
    </xf>
    <xf numFmtId="0" fontId="7" fillId="0" borderId="9" xfId="0" applyFont="1" applyBorder="1" applyAlignment="1">
      <alignment horizontal="center" vertical="center"/>
    </xf>
    <xf numFmtId="0" fontId="7" fillId="0" borderId="10"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38" fontId="7" fillId="0" borderId="10" xfId="1" applyFont="1" applyBorder="1" applyAlignment="1">
      <alignment vertical="center"/>
    </xf>
    <xf numFmtId="38" fontId="7" fillId="0" borderId="28" xfId="1" applyFont="1" applyBorder="1" applyAlignment="1">
      <alignment vertical="center"/>
    </xf>
    <xf numFmtId="0" fontId="0" fillId="0" borderId="28" xfId="0" applyBorder="1" applyAlignment="1"/>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38" fontId="7" fillId="0" borderId="34" xfId="1" applyFont="1" applyBorder="1" applyAlignment="1">
      <alignment vertical="center"/>
    </xf>
    <xf numFmtId="38" fontId="7" fillId="0" borderId="9" xfId="1" applyFont="1" applyBorder="1" applyAlignment="1">
      <alignment vertical="center"/>
    </xf>
    <xf numFmtId="0" fontId="0" fillId="0" borderId="9" xfId="0" applyBorder="1" applyAlignment="1"/>
    <xf numFmtId="0" fontId="7" fillId="0" borderId="33" xfId="0" applyFont="1" applyBorder="1" applyAlignment="1">
      <alignment vertical="center"/>
    </xf>
    <xf numFmtId="0" fontId="7" fillId="0" borderId="0" xfId="0" applyFont="1" applyBorder="1" applyAlignment="1">
      <alignment vertical="center"/>
    </xf>
    <xf numFmtId="0" fontId="7" fillId="0" borderId="24" xfId="0" applyFont="1" applyBorder="1" applyAlignment="1">
      <alignment vertical="center"/>
    </xf>
    <xf numFmtId="0" fontId="7" fillId="0" borderId="34" xfId="0" applyFont="1" applyBorder="1" applyAlignment="1">
      <alignment vertical="center"/>
    </xf>
    <xf numFmtId="0" fontId="7" fillId="0" borderId="9" xfId="0" applyFont="1" applyBorder="1" applyAlignment="1">
      <alignment vertical="center"/>
    </xf>
    <xf numFmtId="0" fontId="7" fillId="0" borderId="12" xfId="0" applyFont="1" applyBorder="1" applyAlignment="1">
      <alignment vertical="center"/>
    </xf>
    <xf numFmtId="0" fontId="7" fillId="0" borderId="29" xfId="0" applyFont="1" applyBorder="1" applyAlignment="1">
      <alignment vertical="center"/>
    </xf>
    <xf numFmtId="0" fontId="7" fillId="0" borderId="35" xfId="0" applyFont="1" applyBorder="1" applyAlignment="1">
      <alignment vertical="center"/>
    </xf>
    <xf numFmtId="0" fontId="0" fillId="0" borderId="36" xfId="0" applyFont="1" applyBorder="1" applyAlignment="1"/>
    <xf numFmtId="0" fontId="0" fillId="0" borderId="37" xfId="0" applyFont="1" applyBorder="1" applyAlignment="1"/>
    <xf numFmtId="0" fontId="0" fillId="0" borderId="29" xfId="0" applyFont="1" applyBorder="1" applyAlignment="1"/>
    <xf numFmtId="0" fontId="0" fillId="0" borderId="29" xfId="0" applyFont="1" applyBorder="1" applyAlignment="1">
      <alignment horizontal="center"/>
    </xf>
    <xf numFmtId="0" fontId="26" fillId="0" borderId="0" xfId="0" applyFont="1" applyAlignment="1">
      <alignment horizontal="center"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22" fillId="3" borderId="10" xfId="3" applyFont="1" applyFill="1" applyBorder="1" applyAlignment="1">
      <alignment horizontal="left" vertical="center" wrapText="1"/>
    </xf>
    <xf numFmtId="0" fontId="22" fillId="3" borderId="28" xfId="3" applyFont="1" applyFill="1" applyBorder="1" applyAlignment="1">
      <alignment horizontal="left" vertical="center" wrapText="1"/>
    </xf>
    <xf numFmtId="0" fontId="22" fillId="3" borderId="29" xfId="3" applyFont="1" applyFill="1" applyBorder="1" applyAlignment="1">
      <alignment horizontal="left" vertical="center" wrapText="1"/>
    </xf>
    <xf numFmtId="0" fontId="19" fillId="3" borderId="13" xfId="3" applyFont="1" applyFill="1" applyBorder="1" applyAlignment="1">
      <alignment horizontal="left" vertical="center" wrapText="1"/>
    </xf>
    <xf numFmtId="0" fontId="19" fillId="3" borderId="71" xfId="3" applyFont="1" applyFill="1" applyBorder="1" applyAlignment="1">
      <alignment horizontal="center" vertical="center" wrapText="1"/>
    </xf>
    <xf numFmtId="0" fontId="19" fillId="3" borderId="72" xfId="3" applyFont="1" applyFill="1" applyBorder="1" applyAlignment="1">
      <alignment horizontal="center" vertical="center" wrapText="1"/>
    </xf>
    <xf numFmtId="0" fontId="19" fillId="3" borderId="73" xfId="3" applyFont="1" applyFill="1" applyBorder="1" applyAlignment="1">
      <alignment horizontal="center" vertical="center" wrapText="1"/>
    </xf>
    <xf numFmtId="0" fontId="19" fillId="3" borderId="76" xfId="3" applyFont="1" applyFill="1" applyBorder="1" applyAlignment="1">
      <alignment horizontal="center" vertical="center" wrapText="1"/>
    </xf>
    <xf numFmtId="0" fontId="19" fillId="3" borderId="42" xfId="3" applyFont="1" applyFill="1" applyBorder="1" applyAlignment="1">
      <alignment horizontal="center" vertical="center" wrapText="1"/>
    </xf>
    <xf numFmtId="0" fontId="19" fillId="3" borderId="43" xfId="3" applyFont="1" applyFill="1" applyBorder="1" applyAlignment="1">
      <alignment horizontal="center" vertical="center" wrapText="1"/>
    </xf>
    <xf numFmtId="178" fontId="7" fillId="3" borderId="72" xfId="3" applyNumberFormat="1" applyFont="1" applyFill="1" applyBorder="1" applyAlignment="1">
      <alignment horizontal="center" vertical="center"/>
    </xf>
    <xf numFmtId="178" fontId="7" fillId="3" borderId="42" xfId="3" applyNumberFormat="1" applyFont="1" applyFill="1" applyBorder="1" applyAlignment="1">
      <alignment horizontal="center" vertical="center"/>
    </xf>
    <xf numFmtId="0" fontId="7" fillId="3" borderId="73" xfId="3" applyFont="1" applyFill="1" applyBorder="1" applyAlignment="1">
      <alignment horizontal="right" vertical="center"/>
    </xf>
    <xf numFmtId="0" fontId="7" fillId="3" borderId="43" xfId="3" applyFont="1" applyFill="1" applyBorder="1" applyAlignment="1">
      <alignment horizontal="right" vertical="center"/>
    </xf>
    <xf numFmtId="0" fontId="7" fillId="3" borderId="72" xfId="3" applyFont="1" applyFill="1" applyBorder="1" applyAlignment="1">
      <alignment horizontal="center" vertical="center"/>
    </xf>
    <xf numFmtId="0" fontId="7" fillId="3" borderId="42" xfId="3" applyFont="1" applyFill="1" applyBorder="1" applyAlignment="1">
      <alignment horizontal="center" vertical="center"/>
    </xf>
    <xf numFmtId="0" fontId="19" fillId="3" borderId="10" xfId="3" applyFont="1" applyFill="1" applyBorder="1" applyAlignment="1">
      <alignment horizontal="center" vertical="center"/>
    </xf>
    <xf numFmtId="0" fontId="19" fillId="3" borderId="28" xfId="3" applyFont="1" applyFill="1" applyBorder="1" applyAlignment="1">
      <alignment horizontal="center" vertical="center"/>
    </xf>
    <xf numFmtId="0" fontId="19" fillId="3" borderId="29" xfId="3" applyFont="1" applyFill="1" applyBorder="1" applyAlignment="1">
      <alignment horizontal="center" vertical="center"/>
    </xf>
    <xf numFmtId="0" fontId="19" fillId="3" borderId="13" xfId="3" applyFont="1" applyFill="1" applyBorder="1" applyAlignment="1">
      <alignment horizontal="center" vertical="center"/>
    </xf>
    <xf numFmtId="0" fontId="7" fillId="3" borderId="32" xfId="3" applyFont="1" applyFill="1" applyBorder="1" applyAlignment="1">
      <alignment horizontal="center" vertical="center"/>
    </xf>
    <xf numFmtId="0" fontId="7" fillId="3" borderId="43" xfId="3" applyFont="1" applyFill="1" applyBorder="1" applyAlignment="1">
      <alignment horizontal="center" vertical="center"/>
    </xf>
    <xf numFmtId="0" fontId="19" fillId="3" borderId="84" xfId="3" applyFont="1" applyFill="1" applyBorder="1">
      <alignment vertical="center"/>
    </xf>
    <xf numFmtId="0" fontId="19" fillId="3" borderId="85" xfId="3" applyFont="1" applyFill="1" applyBorder="1">
      <alignment vertical="center"/>
    </xf>
    <xf numFmtId="0" fontId="19" fillId="3" borderId="86" xfId="3" applyFont="1" applyFill="1" applyBorder="1">
      <alignment vertical="center"/>
    </xf>
    <xf numFmtId="38" fontId="7" fillId="3" borderId="87" xfId="4" applyFont="1" applyFill="1" applyBorder="1" applyAlignment="1">
      <alignment horizontal="right" vertical="center"/>
    </xf>
    <xf numFmtId="38" fontId="7" fillId="3" borderId="85" xfId="4" applyFont="1" applyFill="1" applyBorder="1" applyAlignment="1">
      <alignment horizontal="right" vertical="center"/>
    </xf>
    <xf numFmtId="177" fontId="7" fillId="3" borderId="87" xfId="3" applyNumberFormat="1" applyFont="1" applyFill="1" applyBorder="1" applyAlignment="1">
      <alignment horizontal="center" vertical="center"/>
    </xf>
    <xf numFmtId="177" fontId="7" fillId="3" borderId="85" xfId="3" applyNumberFormat="1" applyFont="1" applyFill="1" applyBorder="1" applyAlignment="1">
      <alignment horizontal="center" vertical="center"/>
    </xf>
    <xf numFmtId="38" fontId="7" fillId="3" borderId="74" xfId="4" applyFont="1" applyFill="1" applyBorder="1" applyAlignment="1">
      <alignment horizontal="right" vertical="center"/>
    </xf>
    <xf numFmtId="38" fontId="7" fillId="3" borderId="72" xfId="4" applyFont="1" applyFill="1" applyBorder="1" applyAlignment="1">
      <alignment horizontal="right" vertical="center"/>
    </xf>
    <xf numFmtId="38" fontId="7" fillId="3" borderId="41" xfId="4" applyFont="1" applyFill="1" applyBorder="1" applyAlignment="1">
      <alignment horizontal="right" vertical="center"/>
    </xf>
    <xf numFmtId="38" fontId="7" fillId="3" borderId="42" xfId="4" applyFont="1" applyFill="1" applyBorder="1" applyAlignment="1">
      <alignment horizontal="right" vertical="center"/>
    </xf>
    <xf numFmtId="178" fontId="7" fillId="3" borderId="74" xfId="3" applyNumberFormat="1" applyFont="1" applyFill="1" applyBorder="1" applyAlignment="1">
      <alignment horizontal="center" vertical="center"/>
    </xf>
    <xf numFmtId="178" fontId="7" fillId="3" borderId="41" xfId="3" applyNumberFormat="1" applyFont="1" applyFill="1" applyBorder="1" applyAlignment="1">
      <alignment horizontal="center" vertical="center"/>
    </xf>
    <xf numFmtId="0" fontId="7" fillId="3" borderId="73" xfId="3" applyFont="1" applyFill="1" applyBorder="1" applyAlignment="1">
      <alignment horizontal="center" vertical="center"/>
    </xf>
    <xf numFmtId="0" fontId="19" fillId="3" borderId="31" xfId="3" applyFont="1" applyFill="1" applyBorder="1" applyAlignment="1">
      <alignment horizontal="center" vertical="center" wrapText="1"/>
    </xf>
    <xf numFmtId="0" fontId="19" fillId="3" borderId="0" xfId="3" applyFont="1" applyFill="1" applyAlignment="1">
      <alignment horizontal="center" vertical="center" wrapText="1"/>
    </xf>
    <xf numFmtId="177" fontId="7" fillId="3" borderId="31" xfId="3" applyNumberFormat="1" applyFont="1" applyFill="1" applyBorder="1" applyAlignment="1">
      <alignment horizontal="right" vertical="center"/>
    </xf>
    <xf numFmtId="177" fontId="7" fillId="3" borderId="0" xfId="3" applyNumberFormat="1" applyFont="1" applyFill="1" applyAlignment="1">
      <alignment horizontal="right" vertical="center"/>
    </xf>
    <xf numFmtId="0" fontId="7" fillId="3" borderId="24" xfId="3" applyFont="1" applyFill="1" applyBorder="1" applyAlignment="1">
      <alignment horizontal="center" vertical="center"/>
    </xf>
    <xf numFmtId="177" fontId="7" fillId="3" borderId="30" xfId="3" applyNumberFormat="1" applyFont="1" applyFill="1" applyBorder="1" applyAlignment="1">
      <alignment horizontal="center" vertical="center"/>
    </xf>
    <xf numFmtId="177" fontId="7" fillId="3" borderId="31" xfId="3" applyNumberFormat="1" applyFont="1" applyFill="1" applyBorder="1" applyAlignment="1">
      <alignment horizontal="center" vertical="center"/>
    </xf>
    <xf numFmtId="177" fontId="7" fillId="3" borderId="41" xfId="3" applyNumberFormat="1" applyFont="1" applyFill="1" applyBorder="1" applyAlignment="1">
      <alignment horizontal="center" vertical="center"/>
    </xf>
    <xf numFmtId="177" fontId="7" fillId="3" borderId="42" xfId="3" applyNumberFormat="1" applyFont="1" applyFill="1" applyBorder="1" applyAlignment="1">
      <alignment horizontal="center" vertical="center"/>
    </xf>
    <xf numFmtId="0" fontId="7" fillId="3" borderId="32" xfId="3" applyFont="1" applyFill="1" applyBorder="1" applyAlignment="1">
      <alignment horizontal="right" vertical="center"/>
    </xf>
    <xf numFmtId="0" fontId="19" fillId="3" borderId="22" xfId="3" applyFont="1" applyFill="1" applyBorder="1" applyAlignment="1">
      <alignment horizontal="center" vertical="center"/>
    </xf>
    <xf numFmtId="0" fontId="19" fillId="3" borderId="23" xfId="3" applyFont="1" applyFill="1" applyBorder="1" applyAlignment="1">
      <alignment horizontal="center" vertical="center"/>
    </xf>
    <xf numFmtId="0" fontId="19" fillId="3" borderId="70" xfId="3" applyFont="1" applyFill="1" applyBorder="1" applyAlignment="1">
      <alignment horizontal="center" vertical="center"/>
    </xf>
    <xf numFmtId="0" fontId="7" fillId="3" borderId="58" xfId="3" applyFont="1" applyFill="1" applyBorder="1" applyAlignment="1">
      <alignment horizontal="left" vertical="center"/>
    </xf>
    <xf numFmtId="0" fontId="7" fillId="3" borderId="59" xfId="3" applyFont="1" applyFill="1" applyBorder="1" applyAlignment="1">
      <alignment horizontal="left" vertical="center"/>
    </xf>
    <xf numFmtId="177" fontId="7" fillId="3" borderId="59" xfId="3" applyNumberFormat="1" applyFont="1" applyFill="1" applyBorder="1" applyAlignment="1">
      <alignment horizontal="right" vertical="center"/>
    </xf>
    <xf numFmtId="38" fontId="7" fillId="3" borderId="58" xfId="4" applyFont="1" applyFill="1" applyBorder="1" applyAlignment="1">
      <alignment horizontal="right" vertical="center"/>
    </xf>
    <xf numFmtId="38" fontId="7" fillId="3" borderId="59" xfId="4" applyFont="1" applyFill="1" applyBorder="1" applyAlignment="1">
      <alignment horizontal="right" vertical="center"/>
    </xf>
    <xf numFmtId="177" fontId="7" fillId="3" borderId="58" xfId="3" applyNumberFormat="1" applyFont="1" applyFill="1" applyBorder="1" applyAlignment="1">
      <alignment horizontal="center" vertical="center"/>
    </xf>
    <xf numFmtId="177" fontId="7" fillId="3" borderId="59" xfId="3" applyNumberFormat="1" applyFont="1" applyFill="1" applyBorder="1" applyAlignment="1">
      <alignment horizontal="center" vertical="center"/>
    </xf>
    <xf numFmtId="177" fontId="7" fillId="3" borderId="9" xfId="3" applyNumberFormat="1" applyFont="1" applyFill="1" applyBorder="1" applyAlignment="1">
      <alignment horizontal="center" vertical="center"/>
    </xf>
    <xf numFmtId="0" fontId="19" fillId="3" borderId="30" xfId="3" applyFont="1" applyFill="1" applyBorder="1" applyAlignment="1">
      <alignment horizontal="center" vertical="center" wrapText="1"/>
    </xf>
    <xf numFmtId="0" fontId="19" fillId="3" borderId="41" xfId="3" applyFont="1" applyFill="1" applyBorder="1" applyAlignment="1">
      <alignment horizontal="center" vertical="center" wrapText="1"/>
    </xf>
    <xf numFmtId="177" fontId="7" fillId="3" borderId="42" xfId="3" applyNumberFormat="1" applyFont="1" applyFill="1" applyBorder="1" applyAlignment="1">
      <alignment horizontal="right" vertical="center"/>
    </xf>
    <xf numFmtId="38" fontId="7" fillId="3" borderId="30" xfId="4" applyFont="1" applyFill="1" applyBorder="1" applyAlignment="1">
      <alignment horizontal="right" vertical="center"/>
    </xf>
    <xf numFmtId="38" fontId="7" fillId="3" borderId="31" xfId="4" applyFont="1" applyFill="1" applyBorder="1" applyAlignment="1">
      <alignment horizontal="right" vertical="center"/>
    </xf>
    <xf numFmtId="0" fontId="19" fillId="3" borderId="30" xfId="3" applyFont="1" applyFill="1" applyBorder="1" applyAlignment="1">
      <alignment vertical="center" wrapText="1"/>
    </xf>
    <xf numFmtId="0" fontId="19" fillId="3" borderId="32" xfId="3" applyFont="1" applyFill="1" applyBorder="1" applyAlignment="1">
      <alignment vertical="center" wrapText="1"/>
    </xf>
    <xf numFmtId="0" fontId="19" fillId="3" borderId="33" xfId="3" applyFont="1" applyFill="1" applyBorder="1" applyAlignment="1">
      <alignment vertical="center" wrapText="1"/>
    </xf>
    <xf numFmtId="0" fontId="19" fillId="3" borderId="24" xfId="3" applyFont="1" applyFill="1" applyBorder="1" applyAlignment="1">
      <alignment vertical="center" wrapText="1"/>
    </xf>
    <xf numFmtId="0" fontId="19" fillId="3" borderId="34" xfId="3" applyFont="1" applyFill="1" applyBorder="1" applyAlignment="1">
      <alignment vertical="center" wrapText="1"/>
    </xf>
    <xf numFmtId="0" fontId="19" fillId="3" borderId="12" xfId="3" applyFont="1" applyFill="1" applyBorder="1" applyAlignment="1">
      <alignment vertical="center" wrapText="1"/>
    </xf>
    <xf numFmtId="177" fontId="7" fillId="3" borderId="44" xfId="3" applyNumberFormat="1" applyFont="1" applyFill="1" applyBorder="1" applyAlignment="1">
      <alignment horizontal="center" vertical="center"/>
    </xf>
    <xf numFmtId="177" fontId="7" fillId="3" borderId="52" xfId="3" applyNumberFormat="1" applyFont="1" applyFill="1" applyBorder="1" applyAlignment="1">
      <alignment horizontal="right" vertical="center"/>
    </xf>
    <xf numFmtId="38" fontId="7" fillId="3" borderId="51" xfId="4" applyFont="1" applyFill="1" applyBorder="1" applyAlignment="1">
      <alignment horizontal="right" vertical="center"/>
    </xf>
    <xf numFmtId="38" fontId="7" fillId="3" borderId="52" xfId="4" applyFont="1" applyFill="1" applyBorder="1" applyAlignment="1">
      <alignment horizontal="right" vertical="center"/>
    </xf>
    <xf numFmtId="177" fontId="7" fillId="3" borderId="51" xfId="3" applyNumberFormat="1" applyFont="1" applyFill="1" applyBorder="1" applyAlignment="1">
      <alignment horizontal="center" vertical="center"/>
    </xf>
    <xf numFmtId="177" fontId="7" fillId="3" borderId="52" xfId="3" applyNumberFormat="1" applyFont="1" applyFill="1" applyBorder="1" applyAlignment="1">
      <alignment horizontal="center" vertical="center"/>
    </xf>
    <xf numFmtId="177" fontId="7" fillId="3" borderId="0" xfId="3" applyNumberFormat="1" applyFont="1" applyFill="1" applyAlignment="1">
      <alignment horizontal="center" vertical="center"/>
    </xf>
    <xf numFmtId="0" fontId="19" fillId="3" borderId="24" xfId="3" applyFont="1" applyFill="1" applyBorder="1" applyAlignment="1">
      <alignment horizontal="center" vertical="center"/>
    </xf>
    <xf numFmtId="0" fontId="19" fillId="3" borderId="9" xfId="3" applyFont="1" applyFill="1" applyBorder="1" applyAlignment="1">
      <alignment horizontal="center" vertical="center" wrapText="1"/>
    </xf>
    <xf numFmtId="177" fontId="7" fillId="3" borderId="44" xfId="3" applyNumberFormat="1" applyFont="1" applyFill="1" applyBorder="1" applyAlignment="1">
      <alignment horizontal="right" vertical="center"/>
    </xf>
    <xf numFmtId="0" fontId="7" fillId="3" borderId="51" xfId="3" applyFont="1" applyFill="1" applyBorder="1" applyAlignment="1">
      <alignment horizontal="left" vertical="center"/>
    </xf>
    <xf numFmtId="0" fontId="7" fillId="3" borderId="52" xfId="3" applyFont="1" applyFill="1" applyBorder="1" applyAlignment="1">
      <alignment horizontal="left" vertical="center"/>
    </xf>
    <xf numFmtId="0" fontId="19" fillId="3" borderId="78" xfId="3" applyFont="1" applyFill="1" applyBorder="1" applyAlignment="1">
      <alignment horizontal="center" vertical="center"/>
    </xf>
    <xf numFmtId="0" fontId="19" fillId="3" borderId="8" xfId="3" applyFont="1" applyFill="1" applyBorder="1" applyAlignment="1">
      <alignment horizontal="center" vertical="center"/>
    </xf>
    <xf numFmtId="0" fontId="19" fillId="3" borderId="74"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9" fillId="3" borderId="24" xfId="3" applyFont="1" applyFill="1" applyBorder="1" applyAlignment="1">
      <alignment horizontal="center" vertical="center" wrapText="1"/>
    </xf>
    <xf numFmtId="0" fontId="19" fillId="3" borderId="34" xfId="3" applyFont="1" applyFill="1" applyBorder="1" applyAlignment="1">
      <alignment horizontal="center" vertical="center" wrapText="1"/>
    </xf>
    <xf numFmtId="0" fontId="19" fillId="3" borderId="12" xfId="3" applyFont="1" applyFill="1" applyBorder="1" applyAlignment="1">
      <alignment horizontal="center" vertical="center" wrapText="1"/>
    </xf>
    <xf numFmtId="0" fontId="7" fillId="3" borderId="79" xfId="3" applyFont="1" applyFill="1" applyBorder="1" applyAlignment="1">
      <alignment horizontal="left" vertical="center"/>
    </xf>
    <xf numFmtId="0" fontId="7" fillId="3" borderId="80" xfId="3" applyFont="1" applyFill="1" applyBorder="1" applyAlignment="1">
      <alignment horizontal="left" vertical="center"/>
    </xf>
    <xf numFmtId="177" fontId="7" fillId="3" borderId="80" xfId="3" applyNumberFormat="1" applyFont="1" applyFill="1" applyBorder="1" applyAlignment="1">
      <alignment horizontal="right" vertical="center"/>
    </xf>
    <xf numFmtId="177" fontId="7" fillId="3" borderId="79" xfId="3" applyNumberFormat="1" applyFont="1" applyFill="1" applyBorder="1" applyAlignment="1">
      <alignment horizontal="center" vertical="center"/>
    </xf>
    <xf numFmtId="177" fontId="7" fillId="3" borderId="80" xfId="3" applyNumberFormat="1" applyFont="1" applyFill="1" applyBorder="1" applyAlignment="1">
      <alignment horizontal="center" vertical="center"/>
    </xf>
    <xf numFmtId="0" fontId="19" fillId="3" borderId="74" xfId="3" applyFont="1" applyFill="1" applyBorder="1" applyAlignment="1">
      <alignment vertical="center" wrapText="1"/>
    </xf>
    <xf numFmtId="0" fontId="19" fillId="3" borderId="73" xfId="3" applyFont="1" applyFill="1" applyBorder="1" applyAlignment="1">
      <alignment vertical="center" wrapText="1"/>
    </xf>
    <xf numFmtId="38" fontId="7" fillId="0" borderId="79" xfId="4" applyFont="1" applyFill="1" applyBorder="1" applyAlignment="1">
      <alignment horizontal="right" vertical="center"/>
    </xf>
    <xf numFmtId="38" fontId="7" fillId="0" borderId="80" xfId="4" applyFont="1" applyFill="1" applyBorder="1" applyAlignment="1">
      <alignment horizontal="right" vertical="center"/>
    </xf>
    <xf numFmtId="177" fontId="7" fillId="3" borderId="79" xfId="3" applyNumberFormat="1" applyFont="1" applyFill="1" applyBorder="1" applyAlignment="1">
      <alignment horizontal="left" vertical="center"/>
    </xf>
    <xf numFmtId="177" fontId="7" fillId="3" borderId="80" xfId="3" applyNumberFormat="1" applyFont="1" applyFill="1" applyBorder="1" applyAlignment="1">
      <alignment horizontal="left" vertical="center"/>
    </xf>
    <xf numFmtId="177" fontId="7" fillId="3" borderId="9" xfId="3" applyNumberFormat="1" applyFont="1" applyFill="1" applyBorder="1" applyAlignment="1">
      <alignment horizontal="right" vertical="center"/>
    </xf>
    <xf numFmtId="0" fontId="7" fillId="3" borderId="12" xfId="3" applyFont="1" applyFill="1" applyBorder="1" applyAlignment="1">
      <alignment horizontal="center" vertical="center"/>
    </xf>
    <xf numFmtId="38" fontId="7" fillId="3" borderId="34" xfId="4" applyFont="1" applyFill="1" applyBorder="1" applyAlignment="1">
      <alignment horizontal="right" vertical="center"/>
    </xf>
    <xf numFmtId="38" fontId="7" fillId="3" borderId="9" xfId="4" applyFont="1" applyFill="1" applyBorder="1" applyAlignment="1">
      <alignment horizontal="right" vertical="center"/>
    </xf>
    <xf numFmtId="0" fontId="7" fillId="3" borderId="32" xfId="3" applyFont="1" applyFill="1" applyBorder="1" applyAlignment="1">
      <alignment horizontal="left" vertical="center"/>
    </xf>
    <xf numFmtId="0" fontId="7" fillId="3" borderId="12" xfId="3" applyFont="1" applyFill="1" applyBorder="1" applyAlignment="1">
      <alignment horizontal="left" vertical="center"/>
    </xf>
    <xf numFmtId="177" fontId="7" fillId="3" borderId="34" xfId="3" applyNumberFormat="1" applyFont="1" applyFill="1" applyBorder="1" applyAlignment="1">
      <alignment horizontal="center" vertical="center"/>
    </xf>
    <xf numFmtId="178" fontId="7" fillId="3" borderId="72" xfId="3" applyNumberFormat="1" applyFont="1" applyFill="1" applyBorder="1" applyAlignment="1">
      <alignment horizontal="right" vertical="center"/>
    </xf>
    <xf numFmtId="178" fontId="7" fillId="3" borderId="42" xfId="3" applyNumberFormat="1" applyFont="1" applyFill="1" applyBorder="1" applyAlignment="1">
      <alignment horizontal="right" vertical="center"/>
    </xf>
    <xf numFmtId="0" fontId="7" fillId="3" borderId="72" xfId="3" applyFont="1" applyFill="1" applyBorder="1" applyAlignment="1">
      <alignment horizontal="left" vertical="center"/>
    </xf>
    <xf numFmtId="0" fontId="7" fillId="3" borderId="42" xfId="3" applyFont="1" applyFill="1" applyBorder="1" applyAlignment="1">
      <alignment horizontal="left" vertical="center"/>
    </xf>
    <xf numFmtId="0" fontId="7" fillId="3" borderId="24" xfId="3" applyFont="1" applyFill="1" applyBorder="1" applyAlignment="1">
      <alignment horizontal="left" vertical="center"/>
    </xf>
    <xf numFmtId="0" fontId="7" fillId="3" borderId="73" xfId="3" applyFont="1" applyFill="1" applyBorder="1" applyAlignment="1">
      <alignment horizontal="left" vertical="center"/>
    </xf>
    <xf numFmtId="0" fontId="7" fillId="3" borderId="43" xfId="3" applyFont="1" applyFill="1" applyBorder="1" applyAlignment="1">
      <alignment horizontal="left" vertical="center"/>
    </xf>
    <xf numFmtId="0" fontId="7" fillId="3" borderId="10" xfId="3" applyFont="1" applyFill="1" applyBorder="1" applyAlignment="1">
      <alignment horizontal="center" vertical="center"/>
    </xf>
    <xf numFmtId="0" fontId="7" fillId="3" borderId="28" xfId="3" applyFont="1" applyFill="1" applyBorder="1" applyAlignment="1">
      <alignment horizontal="center" vertical="center"/>
    </xf>
    <xf numFmtId="177" fontId="7" fillId="3" borderId="28" xfId="3" applyNumberFormat="1" applyFont="1" applyFill="1" applyBorder="1" applyAlignment="1">
      <alignment horizontal="center" vertical="center"/>
    </xf>
    <xf numFmtId="38" fontId="7" fillId="3" borderId="10" xfId="4" applyFont="1" applyFill="1" applyBorder="1" applyAlignment="1">
      <alignment horizontal="right" vertical="center"/>
    </xf>
    <xf numFmtId="38" fontId="7" fillId="3" borderId="28" xfId="4" applyFont="1" applyFill="1" applyBorder="1" applyAlignment="1">
      <alignment horizontal="right" vertical="center"/>
    </xf>
    <xf numFmtId="177" fontId="7" fillId="3" borderId="10" xfId="3" applyNumberFormat="1" applyFont="1" applyFill="1" applyBorder="1" applyAlignment="1">
      <alignment horizontal="center" vertical="center"/>
    </xf>
    <xf numFmtId="177" fontId="7" fillId="3" borderId="53" xfId="3" applyNumberFormat="1" applyFont="1" applyFill="1" applyBorder="1" applyAlignment="1">
      <alignment horizontal="center" vertical="center"/>
    </xf>
    <xf numFmtId="38" fontId="7" fillId="0" borderId="51" xfId="4" applyFont="1" applyFill="1" applyBorder="1" applyAlignment="1">
      <alignment horizontal="right" vertical="center"/>
    </xf>
    <xf numFmtId="38" fontId="7" fillId="0" borderId="52" xfId="4" applyFont="1" applyFill="1" applyBorder="1" applyAlignment="1">
      <alignment horizontal="right" vertical="center"/>
    </xf>
    <xf numFmtId="177" fontId="7" fillId="0" borderId="51" xfId="3" applyNumberFormat="1" applyFont="1" applyBorder="1" applyAlignment="1">
      <alignment horizontal="left" vertical="center" shrinkToFit="1"/>
    </xf>
    <xf numFmtId="177" fontId="7" fillId="0" borderId="52" xfId="3" applyNumberFormat="1" applyFont="1" applyBorder="1" applyAlignment="1">
      <alignment horizontal="left" vertical="center" shrinkToFit="1"/>
    </xf>
    <xf numFmtId="177" fontId="7" fillId="0" borderId="48" xfId="3" applyNumberFormat="1" applyFont="1" applyBorder="1" applyAlignment="1">
      <alignment horizontal="left" vertical="center" shrinkToFit="1"/>
    </xf>
    <xf numFmtId="177" fontId="7" fillId="3" borderId="33" xfId="3" applyNumberFormat="1" applyFont="1" applyFill="1" applyBorder="1" applyAlignment="1">
      <alignment horizontal="center" vertical="center"/>
    </xf>
    <xf numFmtId="177" fontId="7" fillId="3" borderId="51" xfId="3" applyNumberFormat="1" applyFont="1" applyFill="1" applyBorder="1" applyAlignment="1">
      <alignment vertical="center" shrinkToFit="1"/>
    </xf>
    <xf numFmtId="177" fontId="7" fillId="3" borderId="52" xfId="3" applyNumberFormat="1" applyFont="1" applyFill="1" applyBorder="1" applyAlignment="1">
      <alignment vertical="center" shrinkToFit="1"/>
    </xf>
    <xf numFmtId="177" fontId="7" fillId="3" borderId="48" xfId="3" applyNumberFormat="1" applyFont="1" applyFill="1" applyBorder="1" applyAlignment="1">
      <alignment vertical="center" shrinkToFit="1"/>
    </xf>
    <xf numFmtId="0" fontId="19" fillId="3" borderId="31" xfId="3" applyFont="1" applyFill="1" applyBorder="1" applyAlignment="1">
      <alignment horizontal="center" vertical="center"/>
    </xf>
    <xf numFmtId="0" fontId="19" fillId="3" borderId="32" xfId="3" applyFont="1" applyFill="1" applyBorder="1" applyAlignment="1">
      <alignment horizontal="center" vertical="center"/>
    </xf>
    <xf numFmtId="0" fontId="19" fillId="3" borderId="0" xfId="3" applyFont="1" applyFill="1" applyAlignment="1">
      <alignment horizontal="center" vertical="center"/>
    </xf>
    <xf numFmtId="0" fontId="19" fillId="3" borderId="9" xfId="3" applyFont="1" applyFill="1" applyBorder="1" applyAlignment="1">
      <alignment horizontal="center" vertical="center"/>
    </xf>
    <xf numFmtId="0" fontId="19" fillId="3" borderId="12" xfId="3" applyFont="1" applyFill="1" applyBorder="1" applyAlignment="1">
      <alignment horizontal="center" vertical="center"/>
    </xf>
    <xf numFmtId="177" fontId="7" fillId="3" borderId="46" xfId="3" applyNumberFormat="1" applyFont="1" applyFill="1" applyBorder="1" applyAlignment="1">
      <alignment horizontal="center" vertical="center"/>
    </xf>
    <xf numFmtId="177" fontId="7" fillId="3" borderId="47" xfId="3" applyNumberFormat="1" applyFont="1" applyFill="1" applyBorder="1" applyAlignment="1">
      <alignment horizontal="center" vertical="center"/>
    </xf>
    <xf numFmtId="38" fontId="7" fillId="3" borderId="51" xfId="4" applyFont="1" applyFill="1" applyBorder="1" applyAlignment="1">
      <alignment vertical="center"/>
    </xf>
    <xf numFmtId="38" fontId="7" fillId="3" borderId="52" xfId="4" applyFont="1" applyFill="1" applyBorder="1" applyAlignment="1">
      <alignment vertical="center"/>
    </xf>
    <xf numFmtId="177" fontId="7" fillId="3" borderId="51" xfId="3" applyNumberFormat="1" applyFont="1" applyFill="1" applyBorder="1">
      <alignment vertical="center"/>
    </xf>
    <xf numFmtId="177" fontId="7" fillId="3" borderId="52" xfId="3" applyNumberFormat="1" applyFont="1" applyFill="1" applyBorder="1">
      <alignment vertical="center"/>
    </xf>
    <xf numFmtId="177" fontId="7" fillId="3" borderId="48" xfId="3" applyNumberFormat="1" applyFont="1" applyFill="1" applyBorder="1">
      <alignment vertical="center"/>
    </xf>
    <xf numFmtId="38" fontId="7" fillId="3" borderId="33" xfId="4" applyFont="1" applyFill="1" applyBorder="1" applyAlignment="1">
      <alignment horizontal="right" vertical="center"/>
    </xf>
    <xf numFmtId="38" fontId="7" fillId="3" borderId="0" xfId="4" applyFont="1" applyFill="1" applyBorder="1" applyAlignment="1">
      <alignment horizontal="right" vertical="center"/>
    </xf>
    <xf numFmtId="0" fontId="19" fillId="3" borderId="30" xfId="3" applyFont="1" applyFill="1" applyBorder="1" applyAlignment="1">
      <alignment horizontal="center" vertical="center"/>
    </xf>
    <xf numFmtId="0" fontId="19" fillId="3" borderId="33" xfId="3" applyFont="1" applyFill="1" applyBorder="1" applyAlignment="1">
      <alignment horizontal="center" vertical="center"/>
    </xf>
    <xf numFmtId="0" fontId="19" fillId="3" borderId="34" xfId="3" applyFont="1" applyFill="1" applyBorder="1" applyAlignment="1">
      <alignment horizontal="center" vertical="center"/>
    </xf>
    <xf numFmtId="38" fontId="7" fillId="3" borderId="46" xfId="4" applyFont="1" applyFill="1" applyBorder="1" applyAlignment="1">
      <alignment horizontal="right" vertical="center"/>
    </xf>
    <xf numFmtId="38" fontId="7" fillId="3" borderId="47" xfId="4" applyFont="1" applyFill="1" applyBorder="1" applyAlignment="1">
      <alignment horizontal="right" vertical="center"/>
    </xf>
    <xf numFmtId="177" fontId="7" fillId="3" borderId="58" xfId="3" applyNumberFormat="1" applyFont="1" applyFill="1" applyBorder="1">
      <alignment vertical="center"/>
    </xf>
    <xf numFmtId="177" fontId="7" fillId="3" borderId="59" xfId="3" applyNumberFormat="1" applyFont="1" applyFill="1" applyBorder="1">
      <alignment vertical="center"/>
    </xf>
    <xf numFmtId="177" fontId="7" fillId="3" borderId="60" xfId="3" applyNumberFormat="1" applyFont="1" applyFill="1" applyBorder="1">
      <alignment vertical="center"/>
    </xf>
    <xf numFmtId="38" fontId="7" fillId="3" borderId="46" xfId="4" applyFont="1" applyFill="1" applyBorder="1" applyAlignment="1">
      <alignment vertical="center"/>
    </xf>
    <xf numFmtId="38" fontId="7" fillId="3" borderId="47" xfId="4" applyFont="1" applyFill="1" applyBorder="1" applyAlignment="1">
      <alignment vertical="center"/>
    </xf>
    <xf numFmtId="177" fontId="7" fillId="3" borderId="46" xfId="3" applyNumberFormat="1" applyFont="1" applyFill="1" applyBorder="1">
      <alignment vertical="center"/>
    </xf>
    <xf numFmtId="177" fontId="7" fillId="3" borderId="47" xfId="3" applyNumberFormat="1" applyFont="1" applyFill="1" applyBorder="1">
      <alignment vertical="center"/>
    </xf>
    <xf numFmtId="177" fontId="7" fillId="3" borderId="49" xfId="3" applyNumberFormat="1" applyFont="1" applyFill="1" applyBorder="1">
      <alignment vertical="center"/>
    </xf>
    <xf numFmtId="177" fontId="7" fillId="3" borderId="62" xfId="3" applyNumberFormat="1" applyFont="1" applyFill="1" applyBorder="1" applyAlignment="1">
      <alignment horizontal="center" vertical="center"/>
    </xf>
    <xf numFmtId="177" fontId="7" fillId="3" borderId="55" xfId="3" applyNumberFormat="1" applyFont="1" applyFill="1" applyBorder="1" applyAlignment="1">
      <alignment horizontal="center" vertical="center"/>
    </xf>
    <xf numFmtId="0" fontId="7" fillId="3" borderId="51" xfId="3" applyFont="1" applyFill="1" applyBorder="1" applyAlignment="1">
      <alignment horizontal="center" vertical="center"/>
    </xf>
    <xf numFmtId="0" fontId="7" fillId="3" borderId="52" xfId="3" applyFont="1" applyFill="1" applyBorder="1" applyAlignment="1">
      <alignment horizontal="center" vertical="center"/>
    </xf>
    <xf numFmtId="176" fontId="7" fillId="3" borderId="52" xfId="3" applyNumberFormat="1" applyFont="1" applyFill="1" applyBorder="1" applyAlignment="1">
      <alignment horizontal="center" vertical="center"/>
    </xf>
    <xf numFmtId="0" fontId="7" fillId="3" borderId="46" xfId="3" applyFont="1" applyFill="1" applyBorder="1" applyAlignment="1">
      <alignment vertical="center"/>
    </xf>
    <xf numFmtId="0" fontId="7" fillId="3" borderId="47" xfId="3" applyFont="1" applyFill="1" applyBorder="1" applyAlignment="1">
      <alignment vertical="center"/>
    </xf>
    <xf numFmtId="176" fontId="7" fillId="3" borderId="47" xfId="3" applyNumberFormat="1" applyFont="1" applyFill="1" applyBorder="1" applyAlignment="1">
      <alignment horizontal="center" vertical="center"/>
    </xf>
    <xf numFmtId="10" fontId="7" fillId="3" borderId="59" xfId="3" applyNumberFormat="1" applyFont="1" applyFill="1" applyBorder="1" applyAlignment="1">
      <alignment horizontal="center" vertical="center"/>
    </xf>
    <xf numFmtId="0" fontId="7" fillId="3" borderId="51" xfId="3" applyFont="1" applyFill="1" applyBorder="1" applyAlignment="1">
      <alignment horizontal="left" vertical="center" wrapText="1"/>
    </xf>
    <xf numFmtId="0" fontId="7" fillId="3" borderId="52" xfId="3" applyFont="1" applyFill="1" applyBorder="1" applyAlignment="1">
      <alignment horizontal="left" vertical="center" wrapText="1"/>
    </xf>
    <xf numFmtId="0" fontId="7" fillId="3" borderId="48" xfId="3" applyFont="1" applyFill="1" applyBorder="1" applyAlignment="1">
      <alignment horizontal="left" vertical="center" wrapText="1"/>
    </xf>
    <xf numFmtId="0" fontId="7" fillId="3" borderId="51" xfId="3" applyFont="1" applyFill="1" applyBorder="1" applyAlignment="1">
      <alignment vertical="center"/>
    </xf>
    <xf numFmtId="0" fontId="7" fillId="3" borderId="52" xfId="3" applyFont="1" applyFill="1" applyBorder="1" applyAlignment="1">
      <alignment vertical="center"/>
    </xf>
    <xf numFmtId="177" fontId="7" fillId="3" borderId="51" xfId="3" applyNumberFormat="1" applyFont="1" applyFill="1" applyBorder="1" applyAlignment="1">
      <alignment horizontal="left" vertical="center" shrinkToFit="1"/>
    </xf>
    <xf numFmtId="177" fontId="7" fillId="3" borderId="52" xfId="3" applyNumberFormat="1" applyFont="1" applyFill="1" applyBorder="1" applyAlignment="1">
      <alignment horizontal="left" vertical="center" shrinkToFit="1"/>
    </xf>
    <xf numFmtId="177" fontId="7" fillId="3" borderId="48" xfId="3" applyNumberFormat="1" applyFont="1" applyFill="1" applyBorder="1" applyAlignment="1">
      <alignment horizontal="left" vertical="center" shrinkToFit="1"/>
    </xf>
    <xf numFmtId="0" fontId="7" fillId="3" borderId="46" xfId="3" applyFont="1" applyFill="1" applyBorder="1" applyAlignment="1">
      <alignment horizontal="center" vertical="center"/>
    </xf>
    <xf numFmtId="0" fontId="7" fillId="3" borderId="47" xfId="3" applyFont="1" applyFill="1" applyBorder="1" applyAlignment="1">
      <alignment horizontal="center" vertical="center"/>
    </xf>
    <xf numFmtId="38" fontId="7" fillId="0" borderId="46" xfId="4" applyFont="1" applyFill="1" applyBorder="1" applyAlignment="1">
      <alignment horizontal="right" vertical="center"/>
    </xf>
    <xf numFmtId="38" fontId="7" fillId="0" borderId="47" xfId="4" applyFont="1" applyFill="1" applyBorder="1" applyAlignment="1">
      <alignment horizontal="right" vertical="center"/>
    </xf>
    <xf numFmtId="177" fontId="7" fillId="3" borderId="46" xfId="3" applyNumberFormat="1" applyFont="1" applyFill="1" applyBorder="1" applyAlignment="1">
      <alignment horizontal="left" vertical="center" shrinkToFit="1"/>
    </xf>
    <xf numFmtId="177" fontId="7" fillId="3" borderId="47" xfId="3" applyNumberFormat="1" applyFont="1" applyFill="1" applyBorder="1" applyAlignment="1">
      <alignment horizontal="left" vertical="center" shrinkToFit="1"/>
    </xf>
    <xf numFmtId="177" fontId="7" fillId="3" borderId="49" xfId="3" applyNumberFormat="1" applyFont="1" applyFill="1" applyBorder="1" applyAlignment="1">
      <alignment horizontal="left" vertical="center" shrinkToFit="1"/>
    </xf>
    <xf numFmtId="176" fontId="7" fillId="3" borderId="58" xfId="3" applyNumberFormat="1" applyFont="1" applyFill="1" applyBorder="1" applyAlignment="1">
      <alignment horizontal="center" vertical="center"/>
    </xf>
    <xf numFmtId="176" fontId="7" fillId="3" borderId="59" xfId="3" applyNumberFormat="1" applyFont="1" applyFill="1" applyBorder="1" applyAlignment="1">
      <alignment horizontal="center" vertical="center"/>
    </xf>
    <xf numFmtId="10" fontId="7" fillId="0" borderId="59" xfId="3" applyNumberFormat="1" applyFont="1" applyBorder="1" applyAlignment="1">
      <alignment horizontal="right" vertical="center"/>
    </xf>
    <xf numFmtId="0" fontId="19" fillId="3" borderId="55" xfId="3" applyFont="1" applyFill="1" applyBorder="1" applyAlignment="1">
      <alignment horizontal="center" vertical="center" wrapText="1"/>
    </xf>
    <xf numFmtId="0" fontId="19" fillId="3" borderId="56" xfId="3" applyFont="1" applyFill="1" applyBorder="1" applyAlignment="1">
      <alignment horizontal="center" vertical="center" wrapText="1"/>
    </xf>
    <xf numFmtId="0" fontId="19" fillId="3" borderId="44" xfId="3" applyFont="1" applyFill="1" applyBorder="1" applyAlignment="1">
      <alignment horizontal="center" vertical="center" wrapText="1"/>
    </xf>
    <xf numFmtId="0" fontId="19" fillId="3" borderId="45" xfId="3" applyFont="1" applyFill="1" applyBorder="1" applyAlignment="1">
      <alignment horizontal="center" vertical="center" wrapText="1"/>
    </xf>
    <xf numFmtId="0" fontId="19" fillId="3" borderId="53" xfId="3" applyFont="1" applyFill="1" applyBorder="1" applyAlignment="1">
      <alignment horizontal="center" vertical="center"/>
    </xf>
    <xf numFmtId="0" fontId="19" fillId="3" borderId="45" xfId="3" applyFont="1" applyFill="1" applyBorder="1" applyAlignment="1">
      <alignment horizontal="center" vertical="center"/>
    </xf>
    <xf numFmtId="176" fontId="19" fillId="3" borderId="31" xfId="3" applyNumberFormat="1" applyFont="1" applyFill="1" applyBorder="1" applyAlignment="1">
      <alignment horizontal="center" vertical="center"/>
    </xf>
    <xf numFmtId="176" fontId="19" fillId="3" borderId="9" xfId="3" applyNumberFormat="1" applyFont="1" applyFill="1" applyBorder="1" applyAlignment="1">
      <alignment horizontal="center" vertical="center"/>
    </xf>
    <xf numFmtId="0" fontId="7" fillId="3" borderId="24" xfId="3" applyFont="1" applyFill="1" applyBorder="1" applyAlignment="1">
      <alignment horizontal="right" vertical="center"/>
    </xf>
    <xf numFmtId="0" fontId="18" fillId="0" borderId="52" xfId="3" applyBorder="1">
      <alignment vertical="center"/>
    </xf>
    <xf numFmtId="0" fontId="7" fillId="3" borderId="53" xfId="3" applyFont="1" applyFill="1" applyBorder="1" applyAlignment="1">
      <alignment horizontal="center" vertical="center"/>
    </xf>
    <xf numFmtId="0" fontId="7" fillId="3" borderId="44" xfId="3" applyFont="1" applyFill="1" applyBorder="1" applyAlignment="1">
      <alignment horizontal="center" vertical="center"/>
    </xf>
    <xf numFmtId="0" fontId="7" fillId="3" borderId="12" xfId="3" applyFont="1" applyFill="1" applyBorder="1" applyAlignment="1">
      <alignment horizontal="right" vertical="center"/>
    </xf>
    <xf numFmtId="0" fontId="2" fillId="3" borderId="0" xfId="3" applyFont="1" applyFill="1" applyAlignment="1">
      <alignment horizontal="left" vertical="center"/>
    </xf>
    <xf numFmtId="0" fontId="19" fillId="3" borderId="30" xfId="3" applyFont="1" applyFill="1" applyBorder="1" applyAlignment="1">
      <alignment horizontal="center" vertical="center" textRotation="255"/>
    </xf>
    <xf numFmtId="0" fontId="19" fillId="3" borderId="33" xfId="3" applyFont="1" applyFill="1" applyBorder="1" applyAlignment="1">
      <alignment horizontal="center" vertical="center" textRotation="255"/>
    </xf>
    <xf numFmtId="0" fontId="19" fillId="3" borderId="28" xfId="3" applyFont="1" applyFill="1" applyBorder="1" applyAlignment="1">
      <alignment horizontal="center" vertical="center" wrapText="1"/>
    </xf>
    <xf numFmtId="0" fontId="19" fillId="3" borderId="29" xfId="3" applyFont="1" applyFill="1" applyBorder="1" applyAlignment="1">
      <alignment horizontal="center" vertical="center" wrapText="1"/>
    </xf>
    <xf numFmtId="0" fontId="19" fillId="3" borderId="22" xfId="3" applyFont="1" applyFill="1" applyBorder="1" applyAlignment="1">
      <alignment horizontal="center" vertical="center" textRotation="255"/>
    </xf>
    <xf numFmtId="0" fontId="19" fillId="3" borderId="23" xfId="3" applyFont="1" applyFill="1" applyBorder="1" applyAlignment="1">
      <alignment horizontal="center" vertical="center" textRotation="255"/>
    </xf>
    <xf numFmtId="0" fontId="19" fillId="3" borderId="44" xfId="3" applyFont="1" applyFill="1" applyBorder="1" applyAlignment="1">
      <alignment horizontal="center" vertical="center"/>
    </xf>
    <xf numFmtId="0" fontId="18" fillId="0" borderId="47" xfId="3" applyBorder="1">
      <alignment vertical="center"/>
    </xf>
    <xf numFmtId="177" fontId="7" fillId="3" borderId="46" xfId="3" applyNumberFormat="1" applyFont="1" applyFill="1" applyBorder="1" applyAlignment="1">
      <alignment vertical="center" shrinkToFit="1"/>
    </xf>
    <xf numFmtId="177" fontId="7" fillId="3" borderId="47" xfId="3" applyNumberFormat="1" applyFont="1" applyFill="1" applyBorder="1" applyAlignment="1">
      <alignment vertical="center" shrinkToFit="1"/>
    </xf>
    <xf numFmtId="177" fontId="7" fillId="3" borderId="49" xfId="3" applyNumberFormat="1" applyFont="1" applyFill="1" applyBorder="1" applyAlignment="1">
      <alignment vertical="center" shrinkToFit="1"/>
    </xf>
    <xf numFmtId="0" fontId="7" fillId="3" borderId="53" xfId="3" applyFont="1" applyFill="1" applyBorder="1" applyAlignment="1">
      <alignment horizontal="left" vertical="center"/>
    </xf>
    <xf numFmtId="0" fontId="7" fillId="3" borderId="44" xfId="3" applyFont="1" applyFill="1" applyBorder="1" applyAlignment="1">
      <alignment horizontal="left" vertical="center"/>
    </xf>
    <xf numFmtId="0" fontId="19" fillId="3" borderId="73" xfId="3" applyFont="1" applyFill="1" applyBorder="1" applyAlignment="1">
      <alignment horizontal="center" vertical="center"/>
    </xf>
    <xf numFmtId="176" fontId="7" fillId="3" borderId="44" xfId="3" applyNumberFormat="1" applyFont="1" applyFill="1" applyBorder="1" applyAlignment="1">
      <alignment horizontal="center" vertical="center"/>
    </xf>
    <xf numFmtId="0" fontId="7" fillId="0" borderId="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4" fillId="0" borderId="9" xfId="0" applyFont="1" applyBorder="1" applyAlignment="1">
      <alignment horizontal="center" vertical="center"/>
    </xf>
    <xf numFmtId="38" fontId="5" fillId="0" borderId="9" xfId="0" applyNumberFormat="1" applyFont="1" applyBorder="1" applyAlignment="1">
      <alignment vertical="center"/>
    </xf>
    <xf numFmtId="0" fontId="5" fillId="0" borderId="9" xfId="0" applyFont="1" applyBorder="1" applyAlignment="1">
      <alignment vertical="center"/>
    </xf>
    <xf numFmtId="0" fontId="7" fillId="0" borderId="12" xfId="0" applyFont="1" applyBorder="1" applyAlignment="1">
      <alignment horizontal="center" vertical="center" wrapText="1"/>
    </xf>
    <xf numFmtId="0" fontId="7" fillId="0" borderId="34" xfId="0" applyFont="1" applyBorder="1" applyAlignment="1">
      <alignment horizontal="center" vertical="center"/>
    </xf>
    <xf numFmtId="0" fontId="7" fillId="0" borderId="34"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38" fontId="7" fillId="0" borderId="31" xfId="1" applyFont="1" applyBorder="1" applyAlignment="1">
      <alignment vertical="center"/>
    </xf>
    <xf numFmtId="0" fontId="7" fillId="0" borderId="10"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27" fillId="0" borderId="0" xfId="0" applyFont="1" applyAlignment="1">
      <alignment horizontal="center" vertical="center"/>
    </xf>
    <xf numFmtId="0" fontId="12"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xf>
    <xf numFmtId="38" fontId="13" fillId="0" borderId="19" xfId="1" applyFont="1" applyBorder="1" applyAlignment="1">
      <alignment horizontal="center" vertical="center"/>
    </xf>
    <xf numFmtId="38" fontId="13" fillId="0" borderId="20" xfId="1" applyFont="1" applyBorder="1" applyAlignment="1">
      <alignment horizontal="center" vertical="center"/>
    </xf>
    <xf numFmtId="0" fontId="0" fillId="0" borderId="12" xfId="0"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24" xfId="0" applyBorder="1" applyAlignment="1">
      <alignment vertical="center"/>
    </xf>
    <xf numFmtId="0" fontId="0" fillId="0" borderId="34" xfId="0" applyBorder="1" applyAlignment="1">
      <alignment vertical="center"/>
    </xf>
    <xf numFmtId="0" fontId="4" fillId="0" borderId="10"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30" xfId="0" applyFont="1" applyBorder="1" applyAlignment="1">
      <alignment vertical="center" wrapText="1"/>
    </xf>
    <xf numFmtId="0" fontId="4" fillId="0" borderId="32" xfId="0" applyFont="1" applyBorder="1" applyAlignment="1">
      <alignment vertical="center" wrapText="1"/>
    </xf>
    <xf numFmtId="0" fontId="4" fillId="0" borderId="34" xfId="0" applyFont="1" applyBorder="1" applyAlignment="1">
      <alignment vertical="center" wrapText="1"/>
    </xf>
    <xf numFmtId="0" fontId="4" fillId="0" borderId="12" xfId="0" applyFont="1" applyBorder="1" applyAlignment="1">
      <alignment vertical="center" wrapText="1"/>
    </xf>
    <xf numFmtId="180" fontId="7" fillId="0" borderId="94" xfId="0" applyNumberFormat="1" applyFont="1" applyBorder="1" applyAlignment="1">
      <alignment horizontal="left" vertical="center"/>
    </xf>
    <xf numFmtId="180" fontId="0" fillId="0" borderId="0" xfId="0" applyNumberFormat="1" applyAlignment="1"/>
    <xf numFmtId="0" fontId="4" fillId="0" borderId="84" xfId="0" applyFont="1" applyBorder="1" applyAlignment="1">
      <alignment horizontal="center" vertical="center" wrapText="1"/>
    </xf>
    <xf numFmtId="0" fontId="4" fillId="0" borderId="86" xfId="0" applyFont="1" applyBorder="1" applyAlignment="1">
      <alignment horizontal="center" vertical="center" wrapText="1"/>
    </xf>
    <xf numFmtId="180" fontId="7" fillId="0" borderId="0" xfId="0" applyNumberFormat="1" applyFont="1" applyBorder="1" applyAlignment="1">
      <alignment horizontal="left" vertical="center"/>
    </xf>
    <xf numFmtId="0" fontId="7" fillId="0" borderId="3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0" xfId="0" applyFont="1" applyBorder="1" applyAlignment="1">
      <alignment horizontal="distributed" vertical="center" wrapText="1" indent="1"/>
    </xf>
    <xf numFmtId="0" fontId="7" fillId="0" borderId="32" xfId="0" applyFont="1" applyBorder="1" applyAlignment="1">
      <alignment horizontal="distributed" vertical="center" wrapText="1" indent="1"/>
    </xf>
    <xf numFmtId="0" fontId="7" fillId="0" borderId="34" xfId="0" applyFont="1" applyBorder="1" applyAlignment="1">
      <alignment horizontal="distributed" vertical="center" wrapText="1" indent="1"/>
    </xf>
    <xf numFmtId="0" fontId="7" fillId="0" borderId="12" xfId="0" applyFont="1" applyBorder="1" applyAlignment="1">
      <alignment horizontal="distributed" vertical="center" wrapText="1" indent="1"/>
    </xf>
    <xf numFmtId="0" fontId="7" fillId="0" borderId="32" xfId="0" applyFont="1" applyBorder="1" applyAlignment="1">
      <alignment horizontal="center" vertical="center"/>
    </xf>
    <xf numFmtId="0" fontId="7" fillId="0" borderId="12" xfId="0" applyFont="1" applyBorder="1" applyAlignment="1">
      <alignment horizontal="center" vertical="center"/>
    </xf>
    <xf numFmtId="0" fontId="7" fillId="0" borderId="30" xfId="0" applyFont="1" applyBorder="1" applyAlignment="1">
      <alignment vertical="center" shrinkToFit="1"/>
    </xf>
    <xf numFmtId="0" fontId="0" fillId="0" borderId="31" xfId="0" applyBorder="1" applyAlignment="1">
      <alignment vertical="center" shrinkToFit="1"/>
    </xf>
    <xf numFmtId="0" fontId="7" fillId="0" borderId="34" xfId="0" applyFont="1" applyBorder="1" applyAlignment="1">
      <alignment vertical="center" shrinkToFit="1"/>
    </xf>
    <xf numFmtId="0" fontId="0" fillId="0" borderId="9" xfId="0" applyBorder="1" applyAlignment="1">
      <alignment vertical="center" shrinkToFit="1"/>
    </xf>
    <xf numFmtId="0" fontId="7" fillId="0" borderId="22"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32" xfId="0" applyFont="1" applyBorder="1" applyAlignment="1">
      <alignment horizontal="distributed" vertical="center" indent="1"/>
    </xf>
    <xf numFmtId="0" fontId="7" fillId="0" borderId="33" xfId="0" applyFont="1" applyBorder="1" applyAlignment="1">
      <alignment horizontal="distributed" vertical="center" indent="1"/>
    </xf>
    <xf numFmtId="0" fontId="7" fillId="0" borderId="24" xfId="0" applyFont="1" applyBorder="1" applyAlignment="1">
      <alignment horizontal="distributed" vertical="center" indent="1"/>
    </xf>
    <xf numFmtId="0" fontId="7" fillId="0" borderId="34" xfId="0" applyFont="1" applyBorder="1" applyAlignment="1">
      <alignment horizontal="distributed" vertical="center" indent="1"/>
    </xf>
    <xf numFmtId="0" fontId="7" fillId="0" borderId="12" xfId="0" applyFont="1" applyBorder="1" applyAlignment="1">
      <alignment horizontal="distributed" vertical="center" indent="1"/>
    </xf>
    <xf numFmtId="0" fontId="7" fillId="0" borderId="33" xfId="0" applyFont="1" applyBorder="1" applyAlignment="1">
      <alignment horizontal="left" vertical="top"/>
    </xf>
    <xf numFmtId="0" fontId="7" fillId="0" borderId="0" xfId="0" applyFont="1" applyBorder="1" applyAlignment="1">
      <alignment horizontal="left" vertical="top"/>
    </xf>
    <xf numFmtId="0" fontId="7" fillId="0" borderId="24" xfId="0" applyFont="1" applyBorder="1" applyAlignment="1">
      <alignment horizontal="left" vertical="top"/>
    </xf>
    <xf numFmtId="0" fontId="7" fillId="0" borderId="34" xfId="0" applyFont="1" applyBorder="1" applyAlignment="1">
      <alignment horizontal="left" vertical="top"/>
    </xf>
    <xf numFmtId="0" fontId="7" fillId="0" borderId="9" xfId="0" applyFont="1" applyBorder="1" applyAlignment="1">
      <alignment horizontal="left" vertical="top"/>
    </xf>
    <xf numFmtId="0" fontId="7" fillId="0" borderId="12" xfId="0" applyFont="1" applyBorder="1" applyAlignment="1">
      <alignment horizontal="left" vertical="top"/>
    </xf>
    <xf numFmtId="3" fontId="7" fillId="0" borderId="13" xfId="0" applyNumberFormat="1" applyFont="1" applyFill="1" applyBorder="1" applyAlignment="1">
      <alignment vertical="center" wrapText="1"/>
    </xf>
  </cellXfs>
  <cellStyles count="5">
    <cellStyle name="パーセント" xfId="2" builtinId="5"/>
    <cellStyle name="桁区切り" xfId="1" builtinId="6"/>
    <cellStyle name="桁区切り 2" xfId="4" xr:uid="{F7904E05-FF4D-47D3-8751-1C7F70811991}"/>
    <cellStyle name="標準" xfId="0" builtinId="0"/>
    <cellStyle name="標準 2" xfId="3" xr:uid="{D6AFBE9F-F13F-4FF6-B234-F908869BA3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1540565</xdr:colOff>
      <xdr:row>0</xdr:row>
      <xdr:rowOff>0</xdr:rowOff>
    </xdr:from>
    <xdr:to>
      <xdr:col>46</xdr:col>
      <xdr:colOff>610262</xdr:colOff>
      <xdr:row>1</xdr:row>
      <xdr:rowOff>55659</xdr:rowOff>
    </xdr:to>
    <xdr:sp macro="" textlink="">
      <xdr:nvSpPr>
        <xdr:cNvPr id="3" name="四角形: 角を丸くする 2">
          <a:extLst>
            <a:ext uri="{FF2B5EF4-FFF2-40B4-BE49-F238E27FC236}">
              <a16:creationId xmlns:a16="http://schemas.microsoft.com/office/drawing/2014/main" id="{A7B77FFF-288F-4066-9592-8BF79C8A8484}"/>
            </a:ext>
          </a:extLst>
        </xdr:cNvPr>
        <xdr:cNvSpPr/>
      </xdr:nvSpPr>
      <xdr:spPr>
        <a:xfrm>
          <a:off x="24257690" y="0"/>
          <a:ext cx="1698597" cy="617634"/>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t>記入例</a:t>
          </a: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1540565</xdr:colOff>
      <xdr:row>0</xdr:row>
      <xdr:rowOff>0</xdr:rowOff>
    </xdr:from>
    <xdr:to>
      <xdr:col>46</xdr:col>
      <xdr:colOff>610262</xdr:colOff>
      <xdr:row>1</xdr:row>
      <xdr:rowOff>55659</xdr:rowOff>
    </xdr:to>
    <xdr:sp macro="" textlink="">
      <xdr:nvSpPr>
        <xdr:cNvPr id="2" name="四角形: 角を丸くする 1">
          <a:extLst>
            <a:ext uri="{FF2B5EF4-FFF2-40B4-BE49-F238E27FC236}">
              <a16:creationId xmlns:a16="http://schemas.microsoft.com/office/drawing/2014/main" id="{E483833C-0423-4DA3-B2B5-60D139EF87C8}"/>
            </a:ext>
          </a:extLst>
        </xdr:cNvPr>
        <xdr:cNvSpPr/>
      </xdr:nvSpPr>
      <xdr:spPr>
        <a:xfrm>
          <a:off x="24257690" y="0"/>
          <a:ext cx="1698597" cy="617634"/>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t>記入例</a:t>
          </a:r>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1540565</xdr:colOff>
      <xdr:row>0</xdr:row>
      <xdr:rowOff>0</xdr:rowOff>
    </xdr:from>
    <xdr:to>
      <xdr:col>46</xdr:col>
      <xdr:colOff>610262</xdr:colOff>
      <xdr:row>1</xdr:row>
      <xdr:rowOff>55659</xdr:rowOff>
    </xdr:to>
    <xdr:sp macro="" textlink="">
      <xdr:nvSpPr>
        <xdr:cNvPr id="2" name="四角形: 角を丸くする 1">
          <a:extLst>
            <a:ext uri="{FF2B5EF4-FFF2-40B4-BE49-F238E27FC236}">
              <a16:creationId xmlns:a16="http://schemas.microsoft.com/office/drawing/2014/main" id="{4AAEF13D-A213-4EB7-8369-008AAFF654C0}"/>
            </a:ext>
          </a:extLst>
        </xdr:cNvPr>
        <xdr:cNvSpPr/>
      </xdr:nvSpPr>
      <xdr:spPr>
        <a:xfrm>
          <a:off x="24257690" y="0"/>
          <a:ext cx="1698597" cy="617634"/>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t>記入例</a:t>
          </a:r>
          <a:endParaRPr kumimoji="1" lang="ja-JP" alt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5"/>
  <sheetViews>
    <sheetView showGridLines="0" view="pageBreakPreview" topLeftCell="A8" zoomScale="85" zoomScaleNormal="100" zoomScaleSheetLayoutView="85" workbookViewId="0">
      <selection activeCell="O26" sqref="O26"/>
    </sheetView>
  </sheetViews>
  <sheetFormatPr defaultRowHeight="13.5"/>
  <cols>
    <col min="1" max="41" width="3" style="4" customWidth="1"/>
    <col min="42" max="16384" width="9" style="4"/>
  </cols>
  <sheetData>
    <row r="1" spans="1:26">
      <c r="Z1" s="248" t="s">
        <v>225</v>
      </c>
    </row>
    <row r="2" spans="1:26" ht="27.75" customHeight="1">
      <c r="A2" s="308" t="s">
        <v>237</v>
      </c>
      <c r="B2" s="308"/>
      <c r="C2" s="308"/>
      <c r="D2" s="308"/>
      <c r="E2" s="308"/>
      <c r="F2" s="308"/>
      <c r="G2" s="308"/>
      <c r="H2" s="308"/>
      <c r="I2" s="308"/>
      <c r="J2" s="308"/>
      <c r="K2" s="308"/>
      <c r="L2" s="308"/>
      <c r="M2" s="308"/>
      <c r="N2" s="308"/>
      <c r="O2" s="308"/>
      <c r="P2" s="308"/>
      <c r="Q2" s="308"/>
      <c r="R2" s="308"/>
      <c r="S2" s="308"/>
      <c r="T2" s="308"/>
      <c r="U2" s="308"/>
      <c r="V2" s="308"/>
      <c r="W2" s="308"/>
      <c r="X2" s="308"/>
      <c r="Y2" s="308"/>
      <c r="Z2" s="308"/>
    </row>
    <row r="3" spans="1:26">
      <c r="A3" s="11"/>
    </row>
    <row r="4" spans="1:26">
      <c r="A4" s="11" t="s">
        <v>242</v>
      </c>
    </row>
    <row r="5" spans="1:26" ht="24.75" customHeight="1">
      <c r="A5" s="11" t="s">
        <v>243</v>
      </c>
    </row>
    <row r="6" spans="1:26" ht="28.5" customHeight="1">
      <c r="A6" s="303"/>
      <c r="B6" s="304"/>
      <c r="C6" s="304"/>
      <c r="D6" s="304"/>
      <c r="E6" s="304"/>
      <c r="F6" s="304"/>
      <c r="G6" s="305"/>
      <c r="H6" s="274" t="s">
        <v>238</v>
      </c>
      <c r="I6" s="275"/>
      <c r="J6" s="275"/>
      <c r="K6" s="275"/>
      <c r="L6" s="275"/>
      <c r="M6" s="275"/>
      <c r="N6" s="275"/>
      <c r="O6" s="279"/>
      <c r="P6" s="274" t="s">
        <v>47</v>
      </c>
      <c r="Q6" s="275"/>
      <c r="R6" s="275"/>
      <c r="S6" s="275"/>
      <c r="T6" s="275"/>
      <c r="U6" s="275"/>
      <c r="V6" s="275"/>
      <c r="W6" s="275"/>
      <c r="X6" s="279"/>
    </row>
    <row r="7" spans="1:26" ht="24" customHeight="1">
      <c r="A7" s="276" t="s">
        <v>46</v>
      </c>
      <c r="B7" s="273"/>
      <c r="C7" s="273"/>
      <c r="D7" s="273"/>
      <c r="E7" s="273"/>
      <c r="F7" s="273"/>
      <c r="G7" s="306"/>
      <c r="H7" s="287">
        <f>E補助金概算!D12</f>
        <v>0</v>
      </c>
      <c r="I7" s="288"/>
      <c r="J7" s="288"/>
      <c r="K7" s="288"/>
      <c r="L7" s="288"/>
      <c r="M7" s="288"/>
      <c r="N7" s="288"/>
      <c r="O7" s="235" t="s">
        <v>4</v>
      </c>
      <c r="P7" s="309" t="s">
        <v>231</v>
      </c>
      <c r="Q7" s="310"/>
      <c r="R7" s="310"/>
      <c r="S7" s="310"/>
      <c r="T7" s="310"/>
      <c r="U7" s="310"/>
      <c r="V7" s="310"/>
      <c r="W7" s="310"/>
      <c r="X7" s="311"/>
    </row>
    <row r="8" spans="1:26" ht="24" customHeight="1">
      <c r="A8" s="276" t="s">
        <v>48</v>
      </c>
      <c r="B8" s="273"/>
      <c r="C8" s="273"/>
      <c r="D8" s="273"/>
      <c r="E8" s="273"/>
      <c r="F8" s="273"/>
      <c r="G8" s="306"/>
      <c r="H8" s="287">
        <f>E補助金概算!D13</f>
        <v>0</v>
      </c>
      <c r="I8" s="288"/>
      <c r="J8" s="288"/>
      <c r="K8" s="288"/>
      <c r="L8" s="288"/>
      <c r="M8" s="288"/>
      <c r="N8" s="288"/>
      <c r="O8" s="235" t="s">
        <v>4</v>
      </c>
      <c r="P8" s="296"/>
      <c r="Q8" s="297"/>
      <c r="R8" s="297"/>
      <c r="S8" s="297"/>
      <c r="T8" s="297"/>
      <c r="U8" s="297"/>
      <c r="V8" s="297"/>
      <c r="W8" s="297"/>
      <c r="X8" s="298"/>
    </row>
    <row r="9" spans="1:26" ht="24" customHeight="1">
      <c r="A9" s="276" t="s">
        <v>49</v>
      </c>
      <c r="B9" s="273"/>
      <c r="C9" s="273"/>
      <c r="D9" s="273"/>
      <c r="E9" s="273"/>
      <c r="F9" s="273"/>
      <c r="G9" s="306"/>
      <c r="H9" s="287">
        <f>E補助金概算!D14</f>
        <v>0</v>
      </c>
      <c r="I9" s="288"/>
      <c r="J9" s="288"/>
      <c r="K9" s="288"/>
      <c r="L9" s="288"/>
      <c r="M9" s="288"/>
      <c r="N9" s="288"/>
      <c r="O9" s="235" t="s">
        <v>4</v>
      </c>
      <c r="P9" s="296"/>
      <c r="Q9" s="297"/>
      <c r="R9" s="297"/>
      <c r="S9" s="297"/>
      <c r="T9" s="297"/>
      <c r="U9" s="297"/>
      <c r="V9" s="297"/>
      <c r="W9" s="297"/>
      <c r="X9" s="298"/>
    </row>
    <row r="10" spans="1:26" ht="24" customHeight="1">
      <c r="A10" s="276" t="s">
        <v>241</v>
      </c>
      <c r="B10" s="273"/>
      <c r="C10" s="273"/>
      <c r="D10" s="273"/>
      <c r="E10" s="273"/>
      <c r="F10" s="273"/>
      <c r="G10" s="306"/>
      <c r="H10" s="287">
        <f>E補助金概算!D17</f>
        <v>0</v>
      </c>
      <c r="I10" s="288"/>
      <c r="J10" s="288"/>
      <c r="K10" s="288"/>
      <c r="L10" s="288"/>
      <c r="M10" s="288"/>
      <c r="N10" s="288"/>
      <c r="O10" s="235" t="s">
        <v>4</v>
      </c>
      <c r="P10" s="299"/>
      <c r="Q10" s="300"/>
      <c r="R10" s="300"/>
      <c r="S10" s="300"/>
      <c r="T10" s="300"/>
      <c r="U10" s="300"/>
      <c r="V10" s="300"/>
      <c r="W10" s="300"/>
      <c r="X10" s="301"/>
    </row>
    <row r="11" spans="1:26" ht="24" customHeight="1">
      <c r="A11" s="276"/>
      <c r="B11" s="273"/>
      <c r="C11" s="273"/>
      <c r="D11" s="273"/>
      <c r="E11" s="273"/>
      <c r="F11" s="273"/>
      <c r="G11" s="306"/>
      <c r="H11" s="287"/>
      <c r="I11" s="288"/>
      <c r="J11" s="288"/>
      <c r="K11" s="288"/>
      <c r="L11" s="288"/>
      <c r="M11" s="288"/>
      <c r="N11" s="288"/>
      <c r="O11" s="235" t="s">
        <v>4</v>
      </c>
      <c r="P11" s="276"/>
      <c r="Q11" s="273"/>
      <c r="R11" s="273"/>
      <c r="S11" s="273"/>
      <c r="T11" s="273"/>
      <c r="U11" s="273"/>
      <c r="V11" s="273"/>
      <c r="W11" s="273"/>
      <c r="X11" s="302"/>
    </row>
    <row r="12" spans="1:26" ht="24" customHeight="1">
      <c r="A12" s="276"/>
      <c r="B12" s="273"/>
      <c r="C12" s="273"/>
      <c r="D12" s="273"/>
      <c r="E12" s="273"/>
      <c r="F12" s="273"/>
      <c r="G12" s="306"/>
      <c r="H12" s="287"/>
      <c r="I12" s="288"/>
      <c r="J12" s="288"/>
      <c r="K12" s="288"/>
      <c r="L12" s="288"/>
      <c r="M12" s="288"/>
      <c r="N12" s="288"/>
      <c r="O12" s="235" t="s">
        <v>4</v>
      </c>
      <c r="P12" s="276"/>
      <c r="Q12" s="273"/>
      <c r="R12" s="273"/>
      <c r="S12" s="273"/>
      <c r="T12" s="273"/>
      <c r="U12" s="273"/>
      <c r="V12" s="273"/>
      <c r="W12" s="273"/>
      <c r="X12" s="302"/>
    </row>
    <row r="13" spans="1:26" ht="24" customHeight="1">
      <c r="A13" s="276"/>
      <c r="B13" s="273"/>
      <c r="C13" s="273"/>
      <c r="D13" s="273"/>
      <c r="E13" s="273"/>
      <c r="F13" s="273"/>
      <c r="G13" s="306"/>
      <c r="H13" s="287"/>
      <c r="I13" s="288"/>
      <c r="J13" s="288"/>
      <c r="K13" s="288"/>
      <c r="L13" s="288"/>
      <c r="M13" s="288"/>
      <c r="N13" s="288"/>
      <c r="O13" s="235" t="s">
        <v>4</v>
      </c>
      <c r="P13" s="276"/>
      <c r="Q13" s="273"/>
      <c r="R13" s="273"/>
      <c r="S13" s="273"/>
      <c r="T13" s="273"/>
      <c r="U13" s="273"/>
      <c r="V13" s="273"/>
      <c r="W13" s="273"/>
      <c r="X13" s="302"/>
    </row>
    <row r="14" spans="1:26" ht="24" customHeight="1">
      <c r="A14" s="274" t="s">
        <v>50</v>
      </c>
      <c r="B14" s="275"/>
      <c r="C14" s="275"/>
      <c r="D14" s="275"/>
      <c r="E14" s="275"/>
      <c r="F14" s="275"/>
      <c r="G14" s="307"/>
      <c r="H14" s="287">
        <f>SUM(H7:O13)</f>
        <v>0</v>
      </c>
      <c r="I14" s="288"/>
      <c r="J14" s="288"/>
      <c r="K14" s="288"/>
      <c r="L14" s="288"/>
      <c r="M14" s="288"/>
      <c r="N14" s="288"/>
      <c r="O14" s="235" t="s">
        <v>4</v>
      </c>
      <c r="P14" s="276"/>
      <c r="Q14" s="273"/>
      <c r="R14" s="273"/>
      <c r="S14" s="273"/>
      <c r="T14" s="273"/>
      <c r="U14" s="273"/>
      <c r="V14" s="273"/>
      <c r="W14" s="273"/>
      <c r="X14" s="302"/>
    </row>
    <row r="15" spans="1:26" ht="28.5" customHeight="1">
      <c r="A15" s="41" t="s">
        <v>2</v>
      </c>
      <c r="B15" s="39"/>
      <c r="C15" s="39"/>
      <c r="D15" s="39"/>
      <c r="E15" s="39"/>
      <c r="F15" s="39"/>
      <c r="G15" s="39"/>
    </row>
    <row r="16" spans="1:26">
      <c r="A16" s="42"/>
      <c r="B16" s="39"/>
      <c r="C16" s="39"/>
      <c r="D16" s="39"/>
      <c r="E16" s="39"/>
      <c r="F16" s="39"/>
      <c r="G16" s="39"/>
    </row>
    <row r="17" spans="1:27">
      <c r="A17" s="41" t="s">
        <v>244</v>
      </c>
      <c r="B17" s="39"/>
      <c r="C17" s="39"/>
      <c r="D17" s="39"/>
      <c r="E17" s="39"/>
      <c r="F17" s="39"/>
      <c r="G17" s="39"/>
    </row>
    <row r="18" spans="1:27" ht="24.75" customHeight="1">
      <c r="A18" s="41" t="s">
        <v>245</v>
      </c>
      <c r="B18" s="39"/>
      <c r="C18" s="39"/>
      <c r="D18" s="39"/>
      <c r="E18" s="39"/>
      <c r="F18" s="39"/>
      <c r="G18" s="39"/>
    </row>
    <row r="19" spans="1:27" ht="24.75" customHeight="1">
      <c r="A19" s="290"/>
      <c r="B19" s="291"/>
      <c r="C19" s="291"/>
      <c r="D19" s="291"/>
      <c r="E19" s="291"/>
      <c r="F19" s="291"/>
      <c r="G19" s="292"/>
      <c r="H19" s="274" t="s">
        <v>238</v>
      </c>
      <c r="I19" s="275"/>
      <c r="J19" s="275"/>
      <c r="K19" s="275"/>
      <c r="L19" s="275"/>
      <c r="M19" s="275"/>
      <c r="N19" s="275"/>
      <c r="O19" s="279"/>
      <c r="P19" s="274" t="s">
        <v>246</v>
      </c>
      <c r="Q19" s="275"/>
      <c r="R19" s="275"/>
      <c r="S19" s="275"/>
      <c r="T19" s="279"/>
    </row>
    <row r="20" spans="1:27" ht="24.75" customHeight="1">
      <c r="A20" s="280" t="s">
        <v>51</v>
      </c>
      <c r="B20" s="281"/>
      <c r="C20" s="281"/>
      <c r="D20" s="281"/>
      <c r="E20" s="281"/>
      <c r="F20" s="281"/>
      <c r="G20" s="282"/>
      <c r="H20" s="287">
        <f>C自己資金!Q16</f>
        <v>0</v>
      </c>
      <c r="I20" s="288"/>
      <c r="J20" s="288"/>
      <c r="K20" s="288"/>
      <c r="L20" s="289"/>
      <c r="M20" s="289"/>
      <c r="N20" s="289"/>
      <c r="O20" s="235" t="s">
        <v>4</v>
      </c>
      <c r="P20" s="251" t="s">
        <v>234</v>
      </c>
      <c r="Q20" s="252"/>
      <c r="R20" s="45"/>
      <c r="S20" s="45"/>
      <c r="T20" s="46"/>
    </row>
    <row r="21" spans="1:27" ht="24.75" customHeight="1">
      <c r="A21" s="280" t="s">
        <v>54</v>
      </c>
      <c r="B21" s="281"/>
      <c r="C21" s="281"/>
      <c r="D21" s="281"/>
      <c r="E21" s="281"/>
      <c r="F21" s="281"/>
      <c r="G21" s="282"/>
      <c r="H21" s="287">
        <f>D償還計画!B4</f>
        <v>0</v>
      </c>
      <c r="I21" s="288"/>
      <c r="J21" s="288"/>
      <c r="K21" s="288"/>
      <c r="L21" s="289"/>
      <c r="M21" s="289"/>
      <c r="N21" s="289"/>
      <c r="O21" s="235" t="s">
        <v>4</v>
      </c>
      <c r="P21" s="251" t="s">
        <v>239</v>
      </c>
      <c r="Q21" s="252"/>
      <c r="R21" s="45"/>
      <c r="S21" s="45"/>
      <c r="T21" s="46"/>
    </row>
    <row r="22" spans="1:27" ht="24.75" customHeight="1">
      <c r="A22" s="280" t="s">
        <v>53</v>
      </c>
      <c r="B22" s="281"/>
      <c r="C22" s="281"/>
      <c r="D22" s="281"/>
      <c r="E22" s="281"/>
      <c r="F22" s="281"/>
      <c r="G22" s="282"/>
      <c r="H22" s="287">
        <f>E補助金概算!D26</f>
        <v>0</v>
      </c>
      <c r="I22" s="288"/>
      <c r="J22" s="288"/>
      <c r="K22" s="288"/>
      <c r="L22" s="289"/>
      <c r="M22" s="289"/>
      <c r="N22" s="289"/>
      <c r="O22" s="235" t="s">
        <v>4</v>
      </c>
      <c r="P22" s="251" t="s">
        <v>235</v>
      </c>
      <c r="Q22" s="252"/>
      <c r="R22" s="45"/>
      <c r="S22" s="45"/>
      <c r="T22" s="46"/>
    </row>
    <row r="23" spans="1:27" ht="24.75" customHeight="1">
      <c r="A23" s="280" t="s">
        <v>52</v>
      </c>
      <c r="B23" s="281"/>
      <c r="C23" s="281"/>
      <c r="D23" s="281"/>
      <c r="E23" s="281"/>
      <c r="F23" s="281"/>
      <c r="G23" s="282"/>
      <c r="H23" s="287"/>
      <c r="I23" s="288"/>
      <c r="J23" s="288"/>
      <c r="K23" s="288"/>
      <c r="L23" s="289"/>
      <c r="M23" s="289"/>
      <c r="N23" s="289"/>
      <c r="O23" s="235" t="s">
        <v>4</v>
      </c>
      <c r="P23" s="251"/>
      <c r="Q23" s="252"/>
      <c r="R23" s="45"/>
      <c r="S23" s="45"/>
      <c r="T23" s="46"/>
    </row>
    <row r="24" spans="1:27">
      <c r="A24" s="213" t="s">
        <v>55</v>
      </c>
      <c r="B24" s="41"/>
      <c r="C24" s="41"/>
      <c r="D24" s="41"/>
      <c r="E24" s="41"/>
      <c r="F24" s="41"/>
      <c r="G24" s="256"/>
      <c r="H24" s="213"/>
      <c r="I24" s="41"/>
      <c r="J24" s="41"/>
      <c r="K24" s="41"/>
      <c r="M24" s="39"/>
      <c r="N24" s="39"/>
      <c r="O24" s="49"/>
      <c r="P24" s="47"/>
      <c r="Q24" s="48"/>
      <c r="R24" s="48"/>
      <c r="S24" s="48"/>
      <c r="T24" s="49"/>
    </row>
    <row r="25" spans="1:27" ht="24.75" customHeight="1">
      <c r="A25" s="257" t="s">
        <v>56</v>
      </c>
      <c r="B25" s="283"/>
      <c r="C25" s="283"/>
      <c r="D25" s="283"/>
      <c r="E25" s="283"/>
      <c r="F25" s="283"/>
      <c r="G25" s="258" t="s">
        <v>57</v>
      </c>
      <c r="H25" s="293"/>
      <c r="I25" s="294"/>
      <c r="J25" s="294"/>
      <c r="K25" s="294"/>
      <c r="L25" s="295"/>
      <c r="M25" s="295"/>
      <c r="N25" s="295"/>
      <c r="O25" s="243" t="s">
        <v>59</v>
      </c>
      <c r="P25" s="50"/>
      <c r="Q25" s="53"/>
      <c r="R25" s="53"/>
      <c r="S25" s="53"/>
      <c r="T25" s="52"/>
    </row>
    <row r="26" spans="1:27" ht="24.75" customHeight="1">
      <c r="A26" s="284" t="s">
        <v>58</v>
      </c>
      <c r="B26" s="285"/>
      <c r="C26" s="285"/>
      <c r="D26" s="285"/>
      <c r="E26" s="285"/>
      <c r="F26" s="285"/>
      <c r="G26" s="286"/>
      <c r="H26" s="287">
        <f>SUM(H20:N25)</f>
        <v>0</v>
      </c>
      <c r="I26" s="288"/>
      <c r="J26" s="288"/>
      <c r="K26" s="288"/>
      <c r="L26" s="289"/>
      <c r="M26" s="289"/>
      <c r="N26" s="289"/>
      <c r="O26" s="264" t="s">
        <v>59</v>
      </c>
      <c r="P26" s="43"/>
      <c r="Q26" s="45"/>
      <c r="R26" s="45"/>
      <c r="S26" s="45"/>
      <c r="T26" s="46"/>
    </row>
    <row r="27" spans="1:27">
      <c r="A27" s="41"/>
      <c r="B27" s="41"/>
      <c r="C27" s="41"/>
      <c r="D27" s="41"/>
      <c r="E27" s="41"/>
      <c r="F27" s="41"/>
      <c r="G27" s="41"/>
      <c r="H27" s="11"/>
      <c r="I27" s="11"/>
      <c r="J27" s="11"/>
      <c r="K27" s="11"/>
      <c r="L27" s="11"/>
      <c r="M27" s="11"/>
      <c r="N27" s="11"/>
      <c r="O27" s="11"/>
      <c r="P27" s="11"/>
      <c r="Q27" s="11"/>
      <c r="R27" s="11"/>
      <c r="S27" s="11"/>
      <c r="T27" s="11"/>
      <c r="U27" s="11"/>
      <c r="V27" s="11"/>
      <c r="W27" s="11"/>
      <c r="X27" s="11"/>
      <c r="Y27" s="11"/>
      <c r="Z27" s="11"/>
      <c r="AA27" s="11"/>
    </row>
    <row r="28" spans="1:27" ht="24.75" customHeight="1">
      <c r="A28" s="41" t="s">
        <v>60</v>
      </c>
      <c r="B28" s="41"/>
      <c r="C28" s="41"/>
      <c r="D28" s="41"/>
      <c r="E28" s="41"/>
      <c r="F28" s="41"/>
      <c r="G28" s="41"/>
      <c r="H28" s="11"/>
      <c r="I28" s="11"/>
      <c r="J28" s="11"/>
      <c r="K28" s="11"/>
      <c r="L28" s="11"/>
      <c r="M28" s="11"/>
      <c r="N28" s="11"/>
      <c r="O28" s="11"/>
      <c r="P28" s="11"/>
      <c r="Q28" s="11"/>
      <c r="R28" s="11"/>
      <c r="S28" s="11"/>
      <c r="T28" s="11"/>
      <c r="U28" s="11"/>
      <c r="V28" s="11"/>
      <c r="W28" s="11"/>
      <c r="X28" s="11"/>
      <c r="Y28" s="11"/>
      <c r="Z28" s="11"/>
    </row>
    <row r="29" spans="1:27" ht="24.75" customHeight="1">
      <c r="A29" s="274" t="s">
        <v>5</v>
      </c>
      <c r="B29" s="277"/>
      <c r="C29" s="277"/>
      <c r="D29" s="277"/>
      <c r="E29" s="277"/>
      <c r="F29" s="278"/>
      <c r="G29" s="274" t="s">
        <v>247</v>
      </c>
      <c r="H29" s="277"/>
      <c r="I29" s="277"/>
      <c r="J29" s="277"/>
      <c r="K29" s="278"/>
      <c r="L29" s="274" t="s">
        <v>248</v>
      </c>
      <c r="M29" s="277"/>
      <c r="N29" s="277"/>
      <c r="O29" s="277"/>
      <c r="P29" s="278"/>
      <c r="Q29" s="274" t="s">
        <v>1</v>
      </c>
      <c r="R29" s="277"/>
      <c r="S29" s="277"/>
      <c r="T29" s="277"/>
      <c r="U29" s="278"/>
      <c r="V29" s="274" t="s">
        <v>6</v>
      </c>
      <c r="W29" s="277"/>
      <c r="X29" s="277"/>
      <c r="Y29" s="277"/>
      <c r="Z29" s="278"/>
    </row>
    <row r="30" spans="1:27" ht="24.75" customHeight="1">
      <c r="A30" s="274"/>
      <c r="B30" s="275"/>
      <c r="C30" s="275"/>
      <c r="D30" s="275"/>
      <c r="E30" s="275"/>
      <c r="F30" s="275"/>
      <c r="G30" s="276"/>
      <c r="H30" s="273"/>
      <c r="I30" s="273"/>
      <c r="J30" s="273"/>
      <c r="K30" s="46" t="s">
        <v>4</v>
      </c>
      <c r="L30" s="273"/>
      <c r="M30" s="273"/>
      <c r="N30" s="273"/>
      <c r="O30" s="273"/>
      <c r="P30" s="45" t="s">
        <v>4</v>
      </c>
      <c r="Q30" s="276">
        <f>SUM(G30,L30)</f>
        <v>0</v>
      </c>
      <c r="R30" s="273"/>
      <c r="S30" s="273"/>
      <c r="T30" s="273"/>
      <c r="U30" s="46" t="s">
        <v>4</v>
      </c>
      <c r="V30" s="273"/>
      <c r="W30" s="273"/>
      <c r="X30" s="273"/>
      <c r="Y30" s="273"/>
      <c r="Z30" s="46" t="s">
        <v>7</v>
      </c>
    </row>
    <row r="31" spans="1:27" ht="24.75" customHeight="1">
      <c r="A31" s="274"/>
      <c r="B31" s="275"/>
      <c r="C31" s="275"/>
      <c r="D31" s="275"/>
      <c r="E31" s="275"/>
      <c r="F31" s="275"/>
      <c r="G31" s="276"/>
      <c r="H31" s="273"/>
      <c r="I31" s="273"/>
      <c r="J31" s="273"/>
      <c r="K31" s="46" t="s">
        <v>4</v>
      </c>
      <c r="L31" s="273"/>
      <c r="M31" s="273"/>
      <c r="N31" s="273"/>
      <c r="O31" s="273"/>
      <c r="P31" s="45" t="s">
        <v>4</v>
      </c>
      <c r="Q31" s="276">
        <f t="shared" ref="Q31:Q32" si="0">SUM(G31,L31)</f>
        <v>0</v>
      </c>
      <c r="R31" s="273"/>
      <c r="S31" s="273"/>
      <c r="T31" s="273"/>
      <c r="U31" s="46" t="s">
        <v>4</v>
      </c>
      <c r="V31" s="273"/>
      <c r="W31" s="273"/>
      <c r="X31" s="273"/>
      <c r="Y31" s="273"/>
      <c r="Z31" s="46" t="s">
        <v>7</v>
      </c>
    </row>
    <row r="32" spans="1:27" ht="24.75" customHeight="1">
      <c r="A32" s="274"/>
      <c r="B32" s="275"/>
      <c r="C32" s="275"/>
      <c r="D32" s="275"/>
      <c r="E32" s="275"/>
      <c r="F32" s="275"/>
      <c r="G32" s="276"/>
      <c r="H32" s="273"/>
      <c r="I32" s="273"/>
      <c r="J32" s="273"/>
      <c r="K32" s="46" t="s">
        <v>4</v>
      </c>
      <c r="L32" s="273"/>
      <c r="M32" s="273"/>
      <c r="N32" s="273"/>
      <c r="O32" s="273"/>
      <c r="P32" s="45" t="s">
        <v>4</v>
      </c>
      <c r="Q32" s="276">
        <f t="shared" si="0"/>
        <v>0</v>
      </c>
      <c r="R32" s="273"/>
      <c r="S32" s="273"/>
      <c r="T32" s="273"/>
      <c r="U32" s="46" t="s">
        <v>4</v>
      </c>
      <c r="V32" s="273"/>
      <c r="W32" s="273"/>
      <c r="X32" s="273"/>
      <c r="Y32" s="273"/>
      <c r="Z32" s="46" t="s">
        <v>7</v>
      </c>
    </row>
    <row r="33" spans="1:7">
      <c r="A33" s="54"/>
      <c r="B33" s="39"/>
      <c r="C33" s="39"/>
      <c r="D33" s="39"/>
      <c r="E33" s="39"/>
      <c r="F33" s="39"/>
      <c r="G33" s="39"/>
    </row>
    <row r="34" spans="1:7">
      <c r="A34" s="2"/>
    </row>
    <row r="35" spans="1:7">
      <c r="A35" s="5"/>
    </row>
  </sheetData>
  <mergeCells count="63">
    <mergeCell ref="H14:N14"/>
    <mergeCell ref="H7:N7"/>
    <mergeCell ref="H8:N8"/>
    <mergeCell ref="H9:N9"/>
    <mergeCell ref="H10:N10"/>
    <mergeCell ref="H11:N11"/>
    <mergeCell ref="A2:Z2"/>
    <mergeCell ref="H6:O6"/>
    <mergeCell ref="P6:X6"/>
    <mergeCell ref="P7:X7"/>
    <mergeCell ref="P8:X8"/>
    <mergeCell ref="A8:G8"/>
    <mergeCell ref="P9:X9"/>
    <mergeCell ref="P10:X10"/>
    <mergeCell ref="P14:X14"/>
    <mergeCell ref="A6:G6"/>
    <mergeCell ref="A7:G7"/>
    <mergeCell ref="P11:X11"/>
    <mergeCell ref="P12:X12"/>
    <mergeCell ref="P13:X13"/>
    <mergeCell ref="H12:N12"/>
    <mergeCell ref="H13:N13"/>
    <mergeCell ref="A14:G14"/>
    <mergeCell ref="A9:G9"/>
    <mergeCell ref="A10:G10"/>
    <mergeCell ref="A11:G11"/>
    <mergeCell ref="A12:G12"/>
    <mergeCell ref="A13:G13"/>
    <mergeCell ref="P19:T19"/>
    <mergeCell ref="H19:O19"/>
    <mergeCell ref="A21:G21"/>
    <mergeCell ref="B25:F25"/>
    <mergeCell ref="A26:G26"/>
    <mergeCell ref="H26:N26"/>
    <mergeCell ref="A20:G20"/>
    <mergeCell ref="A19:G19"/>
    <mergeCell ref="A23:G23"/>
    <mergeCell ref="A22:G22"/>
    <mergeCell ref="H20:N20"/>
    <mergeCell ref="H23:N23"/>
    <mergeCell ref="H22:N22"/>
    <mergeCell ref="H21:N21"/>
    <mergeCell ref="H25:N25"/>
    <mergeCell ref="V29:Z29"/>
    <mergeCell ref="A30:F30"/>
    <mergeCell ref="V30:Y30"/>
    <mergeCell ref="Q30:T30"/>
    <mergeCell ref="L30:O30"/>
    <mergeCell ref="G30:J30"/>
    <mergeCell ref="A29:F29"/>
    <mergeCell ref="G29:K29"/>
    <mergeCell ref="L29:P29"/>
    <mergeCell ref="Q29:U29"/>
    <mergeCell ref="V31:Y31"/>
    <mergeCell ref="A32:F32"/>
    <mergeCell ref="G32:J32"/>
    <mergeCell ref="L32:O32"/>
    <mergeCell ref="Q32:T32"/>
    <mergeCell ref="V32:Y32"/>
    <mergeCell ref="A31:F31"/>
    <mergeCell ref="G31:J31"/>
    <mergeCell ref="L31:O31"/>
    <mergeCell ref="Q31:T31"/>
  </mergeCells>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61F86-D822-4E67-8624-B8725B822AC1}">
  <sheetPr>
    <pageSetUpPr fitToPage="1"/>
  </sheetPr>
  <dimension ref="A1:AU73"/>
  <sheetViews>
    <sheetView view="pageBreakPreview" zoomScale="70" zoomScaleNormal="100" zoomScaleSheetLayoutView="70" workbookViewId="0">
      <selection activeCell="E4" sqref="E4:O4"/>
    </sheetView>
  </sheetViews>
  <sheetFormatPr defaultColWidth="9" defaultRowHeight="13.5"/>
  <cols>
    <col min="1" max="2" width="4.25" style="55" customWidth="1"/>
    <col min="3" max="3" width="5.625" style="55" customWidth="1"/>
    <col min="4" max="4" width="7.625" style="55" customWidth="1"/>
    <col min="5" max="7" width="4.625" style="55" customWidth="1"/>
    <col min="8" max="8" width="5.75" style="55" customWidth="1"/>
    <col min="9" max="12" width="4.625" style="55" customWidth="1"/>
    <col min="13" max="13" width="6" style="55" customWidth="1"/>
    <col min="14" max="14" width="6.875" style="55" customWidth="1"/>
    <col min="15" max="15" width="4.75" style="55" customWidth="1"/>
    <col min="16" max="17" width="7" style="56" customWidth="1"/>
    <col min="18" max="18" width="7" style="55" customWidth="1"/>
    <col min="19" max="21" width="12.375" style="55" customWidth="1"/>
    <col min="22" max="22" width="33.375" style="57" customWidth="1"/>
    <col min="23" max="23" width="10.75" style="55" customWidth="1"/>
    <col min="24" max="26" width="4.25" style="55" customWidth="1"/>
    <col min="27" max="27" width="5.625" style="55" customWidth="1"/>
    <col min="28" max="28" width="7.625" style="55" customWidth="1"/>
    <col min="29" max="31" width="4.625" style="55" customWidth="1"/>
    <col min="32" max="32" width="5.75" style="55" customWidth="1"/>
    <col min="33" max="36" width="4.625" style="55" customWidth="1"/>
    <col min="37" max="37" width="6" style="55" customWidth="1"/>
    <col min="38" max="38" width="6.875" style="55" customWidth="1"/>
    <col min="39" max="39" width="4.75" style="55" customWidth="1"/>
    <col min="40" max="41" width="4.625" style="55" customWidth="1"/>
    <col min="42" max="42" width="4.75" style="55" customWidth="1"/>
    <col min="43" max="44" width="4.625" style="55" customWidth="1"/>
    <col min="45" max="45" width="9.125" style="55" customWidth="1"/>
    <col min="46" max="46" width="34.5" style="57" customWidth="1"/>
    <col min="47" max="47" width="10.75" style="55" customWidth="1"/>
    <col min="48" max="16384" width="9" style="55"/>
  </cols>
  <sheetData>
    <row r="1" spans="1:47" ht="17.25">
      <c r="A1" s="507" t="s">
        <v>135</v>
      </c>
      <c r="B1" s="507"/>
      <c r="C1" s="507"/>
      <c r="D1" s="507"/>
      <c r="E1" s="507"/>
      <c r="F1" s="507"/>
      <c r="G1" s="507"/>
      <c r="V1" s="249" t="s">
        <v>226</v>
      </c>
      <c r="Y1" s="507" t="str">
        <f>A1</f>
        <v>収支予算計画書（令和8年度）</v>
      </c>
      <c r="Z1" s="507"/>
      <c r="AA1" s="507"/>
      <c r="AB1" s="507"/>
      <c r="AC1" s="507"/>
      <c r="AD1" s="507"/>
      <c r="AE1" s="507"/>
    </row>
    <row r="2" spans="1:47" ht="17.25">
      <c r="B2" s="58" t="s">
        <v>61</v>
      </c>
      <c r="C2" s="58"/>
      <c r="D2" s="58"/>
      <c r="E2" s="58"/>
      <c r="F2" s="58"/>
      <c r="G2" s="58"/>
      <c r="Z2" s="58" t="s">
        <v>61</v>
      </c>
      <c r="AA2" s="58"/>
      <c r="AB2" s="58"/>
      <c r="AC2" s="58"/>
      <c r="AD2" s="58"/>
      <c r="AE2" s="58"/>
    </row>
    <row r="3" spans="1:47" ht="18" customHeight="1">
      <c r="A3" s="508" t="s">
        <v>62</v>
      </c>
      <c r="B3" s="369" t="s">
        <v>63</v>
      </c>
      <c r="C3" s="510"/>
      <c r="D3" s="510"/>
      <c r="E3" s="510"/>
      <c r="F3" s="510"/>
      <c r="G3" s="510"/>
      <c r="H3" s="510"/>
      <c r="I3" s="510"/>
      <c r="J3" s="510"/>
      <c r="K3" s="510"/>
      <c r="L3" s="510"/>
      <c r="M3" s="510"/>
      <c r="N3" s="510"/>
      <c r="O3" s="511"/>
      <c r="P3" s="328" t="s">
        <v>64</v>
      </c>
      <c r="Q3" s="329"/>
      <c r="R3" s="330"/>
      <c r="S3" s="328" t="s">
        <v>65</v>
      </c>
      <c r="T3" s="329"/>
      <c r="U3" s="330"/>
      <c r="V3" s="59" t="s">
        <v>66</v>
      </c>
      <c r="Y3" s="512" t="s">
        <v>62</v>
      </c>
      <c r="Z3" s="510" t="s">
        <v>63</v>
      </c>
      <c r="AA3" s="510"/>
      <c r="AB3" s="510"/>
      <c r="AC3" s="510"/>
      <c r="AD3" s="510"/>
      <c r="AE3" s="510"/>
      <c r="AF3" s="510"/>
      <c r="AG3" s="510"/>
      <c r="AH3" s="510"/>
      <c r="AI3" s="510"/>
      <c r="AJ3" s="510"/>
      <c r="AK3" s="510"/>
      <c r="AL3" s="510"/>
      <c r="AM3" s="510"/>
      <c r="AN3" s="328" t="s">
        <v>64</v>
      </c>
      <c r="AO3" s="329"/>
      <c r="AP3" s="330"/>
      <c r="AQ3" s="329" t="s">
        <v>65</v>
      </c>
      <c r="AR3" s="329"/>
      <c r="AS3" s="329"/>
      <c r="AT3" s="59" t="s">
        <v>66</v>
      </c>
    </row>
    <row r="4" spans="1:47" ht="18" customHeight="1">
      <c r="A4" s="509"/>
      <c r="B4" s="331" t="s">
        <v>67</v>
      </c>
      <c r="C4" s="440" t="s">
        <v>68</v>
      </c>
      <c r="D4" s="441"/>
      <c r="E4" s="60"/>
      <c r="F4" s="60"/>
      <c r="G4" s="60"/>
      <c r="H4" s="60"/>
      <c r="I4" s="270"/>
      <c r="J4" s="62"/>
      <c r="K4" s="62"/>
      <c r="L4" s="270"/>
      <c r="M4" s="63"/>
      <c r="N4" s="63"/>
      <c r="O4" s="64"/>
      <c r="P4" s="462"/>
      <c r="Q4" s="515"/>
      <c r="R4" s="65" t="s">
        <v>224</v>
      </c>
      <c r="S4" s="516"/>
      <c r="T4" s="517"/>
      <c r="U4" s="518"/>
      <c r="V4" s="66"/>
      <c r="Y4" s="513"/>
      <c r="Z4" s="330" t="s">
        <v>67</v>
      </c>
      <c r="AA4" s="454" t="s">
        <v>68</v>
      </c>
      <c r="AB4" s="441"/>
      <c r="AC4" s="67" t="s">
        <v>142</v>
      </c>
      <c r="AD4" s="67"/>
      <c r="AE4" s="67"/>
      <c r="AF4" s="67"/>
      <c r="AG4" s="68"/>
      <c r="AH4" s="68"/>
      <c r="AI4" s="68"/>
      <c r="AJ4" s="68"/>
      <c r="AK4" s="67"/>
      <c r="AL4" s="67"/>
      <c r="AM4" s="69"/>
      <c r="AN4" s="484" t="s">
        <v>70</v>
      </c>
      <c r="AO4" s="485"/>
      <c r="AP4" s="69" t="s">
        <v>69</v>
      </c>
      <c r="AQ4" s="67" t="s">
        <v>71</v>
      </c>
      <c r="AR4" s="67"/>
      <c r="AS4" s="69"/>
      <c r="AT4" s="70"/>
    </row>
    <row r="5" spans="1:47" ht="18" customHeight="1">
      <c r="A5" s="509"/>
      <c r="B5" s="331"/>
      <c r="C5" s="442"/>
      <c r="D5" s="387"/>
      <c r="E5" s="60"/>
      <c r="F5" s="60"/>
      <c r="G5" s="60"/>
      <c r="H5" s="60"/>
      <c r="I5" s="270"/>
      <c r="J5" s="62"/>
      <c r="K5" s="62"/>
      <c r="L5" s="270"/>
      <c r="M5" s="63"/>
      <c r="N5" s="63"/>
      <c r="O5" s="64"/>
      <c r="P5" s="447"/>
      <c r="Q5" s="503"/>
      <c r="R5" s="65" t="s">
        <v>224</v>
      </c>
      <c r="S5" s="437"/>
      <c r="T5" s="438"/>
      <c r="U5" s="439"/>
      <c r="V5" s="66"/>
      <c r="Y5" s="513"/>
      <c r="Z5" s="330"/>
      <c r="AA5" s="455"/>
      <c r="AB5" s="387"/>
      <c r="AC5" s="80" t="s">
        <v>143</v>
      </c>
      <c r="AD5" s="60"/>
      <c r="AE5" s="60"/>
      <c r="AF5" s="60"/>
      <c r="AG5" s="61"/>
      <c r="AH5" s="62"/>
      <c r="AI5" s="62"/>
      <c r="AJ5" s="61"/>
      <c r="AK5" s="63"/>
      <c r="AL5" s="63"/>
      <c r="AM5" s="64"/>
      <c r="AN5" s="504" t="s">
        <v>70</v>
      </c>
      <c r="AO5" s="505"/>
      <c r="AP5" s="64" t="s">
        <v>69</v>
      </c>
      <c r="AQ5" s="71" t="s">
        <v>71</v>
      </c>
      <c r="AR5" s="72"/>
      <c r="AS5" s="73"/>
      <c r="AT5" s="74"/>
    </row>
    <row r="6" spans="1:47" ht="18" customHeight="1">
      <c r="A6" s="509"/>
      <c r="B6" s="331"/>
      <c r="C6" s="442"/>
      <c r="D6" s="387"/>
      <c r="E6" s="60"/>
      <c r="F6" s="60"/>
      <c r="G6" s="60"/>
      <c r="H6" s="60"/>
      <c r="I6" s="270"/>
      <c r="J6" s="62"/>
      <c r="K6" s="62"/>
      <c r="L6" s="270"/>
      <c r="M6" s="63"/>
      <c r="N6" s="63"/>
      <c r="O6" s="64"/>
      <c r="P6" s="75"/>
      <c r="Q6" s="76"/>
      <c r="R6" s="65" t="s">
        <v>224</v>
      </c>
      <c r="S6" s="267"/>
      <c r="T6" s="268"/>
      <c r="U6" s="269"/>
      <c r="V6" s="66"/>
      <c r="Y6" s="513"/>
      <c r="Z6" s="330"/>
      <c r="AA6" s="455"/>
      <c r="AB6" s="387"/>
      <c r="AC6" s="80" t="s">
        <v>144</v>
      </c>
      <c r="AD6" s="80"/>
      <c r="AE6" s="80"/>
      <c r="AF6" s="80"/>
      <c r="AG6" s="81"/>
      <c r="AH6" s="81"/>
      <c r="AI6" s="81"/>
      <c r="AJ6" s="81"/>
      <c r="AK6" s="82"/>
      <c r="AL6" s="82"/>
      <c r="AM6" s="83"/>
      <c r="AN6" s="469" t="s">
        <v>70</v>
      </c>
      <c r="AO6" s="470"/>
      <c r="AP6" s="83" t="s">
        <v>69</v>
      </c>
      <c r="AQ6" s="71" t="s">
        <v>71</v>
      </c>
      <c r="AR6" s="82"/>
      <c r="AS6" s="83"/>
      <c r="AT6" s="74" t="s">
        <v>72</v>
      </c>
    </row>
    <row r="7" spans="1:47" ht="18" customHeight="1">
      <c r="A7" s="509"/>
      <c r="B7" s="331"/>
      <c r="C7" s="514"/>
      <c r="D7" s="499"/>
      <c r="E7" s="60"/>
      <c r="F7" s="60"/>
      <c r="G7" s="60"/>
      <c r="H7" s="60"/>
      <c r="I7" s="270"/>
      <c r="J7" s="62"/>
      <c r="K7" s="62"/>
      <c r="L7" s="270"/>
      <c r="M7" s="63"/>
      <c r="N7" s="63"/>
      <c r="O7" s="64"/>
      <c r="P7" s="75"/>
      <c r="Q7" s="76"/>
      <c r="R7" s="65" t="s">
        <v>224</v>
      </c>
      <c r="S7" s="267"/>
      <c r="T7" s="268"/>
      <c r="U7" s="269"/>
      <c r="V7" s="66"/>
      <c r="Y7" s="513"/>
      <c r="Z7" s="330"/>
      <c r="AA7" s="498"/>
      <c r="AB7" s="499"/>
      <c r="AC7" s="60"/>
      <c r="AD7" s="60"/>
      <c r="AE7" s="60"/>
      <c r="AF7" s="60"/>
      <c r="AG7" s="61"/>
      <c r="AH7" s="62"/>
      <c r="AI7" s="62"/>
      <c r="AJ7" s="61"/>
      <c r="AK7" s="63"/>
      <c r="AL7" s="63"/>
      <c r="AM7" s="64"/>
      <c r="AN7" s="63"/>
      <c r="AO7" s="63"/>
      <c r="AP7" s="64"/>
      <c r="AQ7" s="63"/>
      <c r="AR7" s="63"/>
      <c r="AS7" s="64"/>
      <c r="AT7" s="84"/>
    </row>
    <row r="8" spans="1:47" ht="18" customHeight="1">
      <c r="A8" s="509"/>
      <c r="B8" s="331"/>
      <c r="C8" s="494" t="s">
        <v>73</v>
      </c>
      <c r="D8" s="495"/>
      <c r="E8" s="62"/>
      <c r="F8" s="62"/>
      <c r="G8" s="62"/>
      <c r="H8" s="62"/>
      <c r="I8" s="270"/>
      <c r="J8" s="270"/>
      <c r="K8" s="270"/>
      <c r="L8" s="270"/>
      <c r="M8" s="63"/>
      <c r="N8" s="63"/>
      <c r="O8" s="64"/>
      <c r="P8" s="382"/>
      <c r="Q8" s="383"/>
      <c r="R8" s="65" t="s">
        <v>224</v>
      </c>
      <c r="S8" s="481"/>
      <c r="T8" s="482"/>
      <c r="U8" s="483"/>
      <c r="V8" s="66"/>
      <c r="Y8" s="513"/>
      <c r="Z8" s="330"/>
      <c r="AA8" s="395" t="s">
        <v>73</v>
      </c>
      <c r="AB8" s="387"/>
      <c r="AC8" s="62" t="s">
        <v>111</v>
      </c>
      <c r="AD8" s="62"/>
      <c r="AE8" s="62"/>
      <c r="AF8" s="62"/>
      <c r="AG8" s="61"/>
      <c r="AH8" s="61"/>
      <c r="AI8" s="61"/>
      <c r="AJ8" s="61"/>
      <c r="AK8" s="63"/>
      <c r="AL8" s="63"/>
      <c r="AM8" s="64"/>
      <c r="AN8" s="384" t="s">
        <v>70</v>
      </c>
      <c r="AO8" s="385"/>
      <c r="AP8" s="65" t="s">
        <v>69</v>
      </c>
      <c r="AQ8" s="63" t="s">
        <v>74</v>
      </c>
      <c r="AR8" s="63"/>
      <c r="AS8" s="64"/>
      <c r="AT8" s="85"/>
    </row>
    <row r="9" spans="1:47" ht="18" customHeight="1">
      <c r="A9" s="509"/>
      <c r="B9" s="331"/>
      <c r="C9" s="349"/>
      <c r="D9" s="396"/>
      <c r="E9" s="60"/>
      <c r="F9" s="60"/>
      <c r="G9" s="60"/>
      <c r="H9" s="60"/>
      <c r="I9" s="270"/>
      <c r="J9" s="62"/>
      <c r="K9" s="62"/>
      <c r="L9" s="270"/>
      <c r="M9" s="63"/>
      <c r="N9" s="63"/>
      <c r="O9" s="64"/>
      <c r="P9" s="382"/>
      <c r="Q9" s="383"/>
      <c r="R9" s="65" t="s">
        <v>224</v>
      </c>
      <c r="S9" s="63"/>
      <c r="T9" s="63"/>
      <c r="U9" s="64"/>
      <c r="V9" s="66"/>
      <c r="Y9" s="513"/>
      <c r="Z9" s="330"/>
      <c r="AA9" s="395"/>
      <c r="AB9" s="387"/>
      <c r="AC9" s="60"/>
      <c r="AD9" s="60"/>
      <c r="AE9" s="60"/>
      <c r="AF9" s="60"/>
      <c r="AG9" s="61"/>
      <c r="AH9" s="62"/>
      <c r="AI9" s="62"/>
      <c r="AJ9" s="61"/>
      <c r="AK9" s="63"/>
      <c r="AL9" s="63"/>
      <c r="AM9" s="64"/>
      <c r="AN9" s="63"/>
      <c r="AO9" s="63"/>
      <c r="AP9" s="64"/>
      <c r="AQ9" s="63"/>
      <c r="AR9" s="63"/>
      <c r="AS9" s="64"/>
      <c r="AT9" s="86"/>
    </row>
    <row r="10" spans="1:47" ht="18" customHeight="1">
      <c r="A10" s="509"/>
      <c r="B10" s="331"/>
      <c r="C10" s="496"/>
      <c r="D10" s="497"/>
      <c r="E10" s="60"/>
      <c r="F10" s="60"/>
      <c r="G10" s="60"/>
      <c r="H10" s="60"/>
      <c r="I10" s="270"/>
      <c r="J10" s="62"/>
      <c r="K10" s="62"/>
      <c r="L10" s="270"/>
      <c r="M10" s="63"/>
      <c r="N10" s="63"/>
      <c r="O10" s="64"/>
      <c r="P10" s="87"/>
      <c r="Q10" s="87"/>
      <c r="R10" s="64" t="s">
        <v>224</v>
      </c>
      <c r="S10" s="63"/>
      <c r="T10" s="63"/>
      <c r="U10" s="64"/>
      <c r="V10" s="66"/>
      <c r="Y10" s="513"/>
      <c r="Z10" s="330"/>
      <c r="AA10" s="498"/>
      <c r="AB10" s="499"/>
      <c r="AC10" s="60"/>
      <c r="AD10" s="60"/>
      <c r="AE10" s="60"/>
      <c r="AF10" s="60"/>
      <c r="AG10" s="61"/>
      <c r="AH10" s="62"/>
      <c r="AI10" s="62"/>
      <c r="AJ10" s="61"/>
      <c r="AK10" s="63"/>
      <c r="AL10" s="63"/>
      <c r="AM10" s="64"/>
      <c r="AN10" s="63"/>
      <c r="AO10" s="63"/>
      <c r="AP10" s="64"/>
      <c r="AQ10" s="63"/>
      <c r="AR10" s="63"/>
      <c r="AS10" s="64"/>
      <c r="AT10" s="86"/>
    </row>
    <row r="11" spans="1:47" ht="18" customHeight="1">
      <c r="A11" s="509"/>
      <c r="B11" s="331"/>
      <c r="C11" s="349" t="s">
        <v>75</v>
      </c>
      <c r="D11" s="396"/>
      <c r="E11" s="88"/>
      <c r="F11" s="62"/>
      <c r="G11" s="62"/>
      <c r="H11" s="62"/>
      <c r="I11" s="62"/>
      <c r="J11" s="62"/>
      <c r="K11" s="270"/>
      <c r="L11" s="270"/>
      <c r="M11" s="63"/>
      <c r="N11" s="63"/>
      <c r="O11" s="64"/>
      <c r="P11" s="382"/>
      <c r="Q11" s="383"/>
      <c r="R11" s="89" t="s">
        <v>224</v>
      </c>
      <c r="S11" s="63"/>
      <c r="T11" s="63"/>
      <c r="U11" s="64"/>
      <c r="V11" s="66"/>
      <c r="Y11" s="513"/>
      <c r="Z11" s="330"/>
      <c r="AA11" s="395" t="s">
        <v>76</v>
      </c>
      <c r="AB11" s="387"/>
      <c r="AC11" s="88" t="s">
        <v>145</v>
      </c>
      <c r="AD11" s="62"/>
      <c r="AE11" s="62"/>
      <c r="AF11" s="62"/>
      <c r="AG11" s="62"/>
      <c r="AH11" s="62"/>
      <c r="AI11" s="61"/>
      <c r="AJ11" s="61"/>
      <c r="AK11" s="63"/>
      <c r="AL11" s="63"/>
      <c r="AM11" s="64"/>
      <c r="AN11" s="430" t="s">
        <v>70</v>
      </c>
      <c r="AO11" s="380"/>
      <c r="AP11" s="89" t="s">
        <v>69</v>
      </c>
      <c r="AQ11" s="63"/>
      <c r="AR11" s="63"/>
      <c r="AS11" s="64"/>
      <c r="AT11" s="86"/>
    </row>
    <row r="12" spans="1:47" ht="18" customHeight="1">
      <c r="A12" s="509"/>
      <c r="B12" s="331"/>
      <c r="C12" s="388"/>
      <c r="D12" s="398"/>
      <c r="E12" s="90"/>
      <c r="F12" s="91"/>
      <c r="G12" s="91"/>
      <c r="H12" s="91"/>
      <c r="I12" s="91"/>
      <c r="J12" s="91"/>
      <c r="K12" s="91"/>
      <c r="L12" s="92"/>
      <c r="M12" s="93"/>
      <c r="N12" s="93"/>
      <c r="O12" s="94"/>
      <c r="P12" s="95"/>
      <c r="Q12" s="95"/>
      <c r="R12" s="94" t="s">
        <v>224</v>
      </c>
      <c r="S12" s="93"/>
      <c r="T12" s="93"/>
      <c r="U12" s="94"/>
      <c r="V12" s="96"/>
      <c r="Y12" s="513"/>
      <c r="Z12" s="330"/>
      <c r="AA12" s="456"/>
      <c r="AB12" s="444"/>
      <c r="AC12" s="90"/>
      <c r="AD12" s="91"/>
      <c r="AE12" s="91"/>
      <c r="AF12" s="91"/>
      <c r="AG12" s="91"/>
      <c r="AH12" s="91"/>
      <c r="AI12" s="91"/>
      <c r="AJ12" s="92"/>
      <c r="AK12" s="93"/>
      <c r="AL12" s="93"/>
      <c r="AM12" s="94"/>
      <c r="AN12" s="93"/>
      <c r="AO12" s="93"/>
      <c r="AP12" s="94"/>
      <c r="AQ12" s="93"/>
      <c r="AR12" s="93"/>
      <c r="AS12" s="94"/>
      <c r="AT12" s="97"/>
    </row>
    <row r="13" spans="1:47" ht="13.5" customHeight="1">
      <c r="A13" s="509"/>
      <c r="B13" s="331"/>
      <c r="C13" s="369" t="s">
        <v>108</v>
      </c>
      <c r="D13" s="348"/>
      <c r="E13" s="348"/>
      <c r="F13" s="348"/>
      <c r="G13" s="348"/>
      <c r="H13" s="348"/>
      <c r="I13" s="348"/>
      <c r="J13" s="348"/>
      <c r="K13" s="348"/>
      <c r="L13" s="348"/>
      <c r="M13" s="350"/>
      <c r="N13" s="350"/>
      <c r="O13" s="332"/>
      <c r="P13" s="372">
        <f>SUM(P4:Q12)</f>
        <v>0</v>
      </c>
      <c r="Q13" s="373"/>
      <c r="R13" s="414" t="s">
        <v>69</v>
      </c>
      <c r="S13" s="353"/>
      <c r="T13" s="354"/>
      <c r="U13" s="414"/>
      <c r="V13" s="98"/>
      <c r="W13" s="72"/>
      <c r="Y13" s="513"/>
      <c r="Z13" s="330"/>
      <c r="AA13" s="369" t="s">
        <v>77</v>
      </c>
      <c r="AB13" s="348"/>
      <c r="AC13" s="348"/>
      <c r="AD13" s="348"/>
      <c r="AE13" s="348"/>
      <c r="AF13" s="348"/>
      <c r="AG13" s="348"/>
      <c r="AH13" s="348"/>
      <c r="AI13" s="500"/>
      <c r="AJ13" s="500"/>
      <c r="AK13" s="354"/>
      <c r="AL13" s="354"/>
      <c r="AM13" s="421"/>
      <c r="AN13" s="354" t="s">
        <v>70</v>
      </c>
      <c r="AO13" s="354"/>
      <c r="AP13" s="502" t="s">
        <v>69</v>
      </c>
      <c r="AQ13" s="354"/>
      <c r="AR13" s="354"/>
      <c r="AS13" s="421"/>
      <c r="AT13" s="99"/>
      <c r="AU13" s="72"/>
    </row>
    <row r="14" spans="1:47" ht="13.5" customHeight="1">
      <c r="A14" s="509"/>
      <c r="B14" s="331"/>
      <c r="C14" s="397"/>
      <c r="D14" s="388"/>
      <c r="E14" s="388"/>
      <c r="F14" s="388"/>
      <c r="G14" s="388"/>
      <c r="H14" s="388"/>
      <c r="I14" s="388"/>
      <c r="J14" s="388"/>
      <c r="K14" s="388"/>
      <c r="L14" s="388"/>
      <c r="M14" s="410"/>
      <c r="N14" s="410"/>
      <c r="O14" s="411"/>
      <c r="P14" s="412"/>
      <c r="Q14" s="413"/>
      <c r="R14" s="415"/>
      <c r="S14" s="416"/>
      <c r="T14" s="368"/>
      <c r="U14" s="415"/>
      <c r="V14" s="100"/>
      <c r="W14" s="72"/>
      <c r="Y14" s="513"/>
      <c r="Z14" s="330"/>
      <c r="AA14" s="397"/>
      <c r="AB14" s="388"/>
      <c r="AC14" s="388"/>
      <c r="AD14" s="388"/>
      <c r="AE14" s="388"/>
      <c r="AF14" s="388"/>
      <c r="AG14" s="388"/>
      <c r="AH14" s="388"/>
      <c r="AI14" s="501"/>
      <c r="AJ14" s="501"/>
      <c r="AK14" s="368"/>
      <c r="AL14" s="368"/>
      <c r="AM14" s="421"/>
      <c r="AN14" s="368"/>
      <c r="AO14" s="368"/>
      <c r="AP14" s="502"/>
      <c r="AQ14" s="368"/>
      <c r="AR14" s="368"/>
      <c r="AS14" s="421"/>
      <c r="AT14" s="100"/>
      <c r="AU14" s="72"/>
    </row>
    <row r="15" spans="1:47" ht="20.25" customHeight="1">
      <c r="A15" s="509"/>
      <c r="B15" s="359" t="s">
        <v>78</v>
      </c>
      <c r="C15" s="455" t="s">
        <v>79</v>
      </c>
      <c r="D15" s="387"/>
      <c r="E15" s="484"/>
      <c r="F15" s="485"/>
      <c r="G15" s="485"/>
      <c r="H15" s="485"/>
      <c r="I15" s="474"/>
      <c r="J15" s="474"/>
      <c r="K15" s="474"/>
      <c r="L15" s="474"/>
      <c r="M15" s="63"/>
      <c r="N15" s="63"/>
      <c r="O15" s="64"/>
      <c r="P15" s="486"/>
      <c r="Q15" s="487"/>
      <c r="R15" s="69" t="s">
        <v>224</v>
      </c>
      <c r="S15" s="488"/>
      <c r="T15" s="489"/>
      <c r="U15" s="490"/>
      <c r="V15" s="102"/>
      <c r="Y15" s="513"/>
      <c r="Z15" s="441" t="s">
        <v>78</v>
      </c>
      <c r="AA15" s="440" t="s">
        <v>8</v>
      </c>
      <c r="AB15" s="441"/>
      <c r="AC15" s="472" t="s">
        <v>138</v>
      </c>
      <c r="AD15" s="473"/>
      <c r="AE15" s="473"/>
      <c r="AF15" s="473"/>
      <c r="AG15" s="474"/>
      <c r="AH15" s="474"/>
      <c r="AI15" s="474"/>
      <c r="AJ15" s="474"/>
      <c r="AK15" s="101"/>
      <c r="AL15" s="101"/>
      <c r="AM15" s="69"/>
      <c r="AN15" s="445" t="s">
        <v>70</v>
      </c>
      <c r="AO15" s="446"/>
      <c r="AP15" s="69" t="s">
        <v>69</v>
      </c>
      <c r="AQ15" s="101" t="s">
        <v>71</v>
      </c>
      <c r="AR15" s="101"/>
      <c r="AS15" s="69"/>
      <c r="AT15" s="103" t="s">
        <v>80</v>
      </c>
    </row>
    <row r="16" spans="1:47" ht="18" customHeight="1">
      <c r="A16" s="509"/>
      <c r="B16" s="359"/>
      <c r="C16" s="455"/>
      <c r="D16" s="387"/>
      <c r="E16" s="469"/>
      <c r="F16" s="470"/>
      <c r="G16" s="470"/>
      <c r="H16" s="470"/>
      <c r="I16" s="471"/>
      <c r="J16" s="471"/>
      <c r="K16" s="471"/>
      <c r="L16" s="471"/>
      <c r="M16" s="266"/>
      <c r="N16" s="266"/>
      <c r="O16" s="83"/>
      <c r="P16" s="431"/>
      <c r="Q16" s="432"/>
      <c r="R16" s="83" t="s">
        <v>224</v>
      </c>
      <c r="S16" s="476"/>
      <c r="T16" s="477"/>
      <c r="U16" s="478"/>
      <c r="V16" s="86"/>
      <c r="Y16" s="513"/>
      <c r="Z16" s="387"/>
      <c r="AA16" s="442"/>
      <c r="AB16" s="387"/>
      <c r="AC16" s="479" t="s">
        <v>139</v>
      </c>
      <c r="AD16" s="480"/>
      <c r="AE16" s="480"/>
      <c r="AF16" s="480"/>
      <c r="AG16" s="471"/>
      <c r="AH16" s="471"/>
      <c r="AI16" s="471"/>
      <c r="AJ16" s="471"/>
      <c r="AK16" s="82"/>
      <c r="AL16" s="82"/>
      <c r="AM16" s="83"/>
      <c r="AN16" s="384" t="s">
        <v>70</v>
      </c>
      <c r="AO16" s="385"/>
      <c r="AP16" s="83" t="s">
        <v>69</v>
      </c>
      <c r="AQ16" s="104" t="s">
        <v>71</v>
      </c>
      <c r="AR16" s="82"/>
      <c r="AS16" s="83"/>
      <c r="AT16" s="86"/>
    </row>
    <row r="17" spans="1:46" ht="18" customHeight="1">
      <c r="A17" s="509"/>
      <c r="B17" s="359"/>
      <c r="C17" s="455"/>
      <c r="D17" s="387"/>
      <c r="E17" s="469"/>
      <c r="F17" s="470"/>
      <c r="G17" s="470"/>
      <c r="H17" s="470"/>
      <c r="I17" s="471"/>
      <c r="J17" s="471"/>
      <c r="K17" s="471"/>
      <c r="L17" s="471"/>
      <c r="M17" s="266"/>
      <c r="N17" s="266"/>
      <c r="O17" s="83"/>
      <c r="P17" s="431"/>
      <c r="Q17" s="432"/>
      <c r="R17" s="83" t="s">
        <v>224</v>
      </c>
      <c r="S17" s="481"/>
      <c r="T17" s="482"/>
      <c r="U17" s="483"/>
      <c r="V17" s="105"/>
      <c r="Y17" s="513"/>
      <c r="Z17" s="387"/>
      <c r="AA17" s="442"/>
      <c r="AB17" s="387"/>
      <c r="AC17" s="479" t="s">
        <v>140</v>
      </c>
      <c r="AD17" s="480"/>
      <c r="AE17" s="480"/>
      <c r="AF17" s="480"/>
      <c r="AG17" s="471"/>
      <c r="AH17" s="471"/>
      <c r="AI17" s="471"/>
      <c r="AJ17" s="471"/>
      <c r="AK17" s="82"/>
      <c r="AL17" s="82"/>
      <c r="AM17" s="83"/>
      <c r="AN17" s="384" t="s">
        <v>70</v>
      </c>
      <c r="AO17" s="385"/>
      <c r="AP17" s="83" t="s">
        <v>69</v>
      </c>
      <c r="AQ17" s="104" t="s">
        <v>71</v>
      </c>
      <c r="AR17" s="82"/>
      <c r="AS17" s="83"/>
      <c r="AT17" s="86"/>
    </row>
    <row r="18" spans="1:46" ht="18" customHeight="1">
      <c r="A18" s="509"/>
      <c r="B18" s="359"/>
      <c r="C18" s="455"/>
      <c r="D18" s="387"/>
      <c r="E18" s="469"/>
      <c r="F18" s="470"/>
      <c r="G18" s="470"/>
      <c r="H18" s="470"/>
      <c r="I18" s="471"/>
      <c r="J18" s="471"/>
      <c r="K18" s="471"/>
      <c r="L18" s="471"/>
      <c r="M18" s="266"/>
      <c r="N18" s="266"/>
      <c r="O18" s="83"/>
      <c r="P18" s="382"/>
      <c r="Q18" s="383"/>
      <c r="R18" s="83" t="s">
        <v>224</v>
      </c>
      <c r="S18" s="265"/>
      <c r="T18" s="266"/>
      <c r="U18" s="83"/>
      <c r="V18" s="106"/>
      <c r="Y18" s="513"/>
      <c r="Z18" s="387"/>
      <c r="AA18" s="442"/>
      <c r="AB18" s="387"/>
      <c r="AC18" s="107"/>
      <c r="AD18" s="81"/>
      <c r="AE18" s="81"/>
      <c r="AF18" s="81"/>
      <c r="AG18" s="108"/>
      <c r="AH18" s="108"/>
      <c r="AI18" s="108"/>
      <c r="AJ18" s="108"/>
      <c r="AK18" s="82"/>
      <c r="AL18" s="82"/>
      <c r="AM18" s="83"/>
      <c r="AN18" s="109"/>
      <c r="AO18" s="110"/>
      <c r="AP18" s="83"/>
      <c r="AQ18" s="104"/>
      <c r="AR18" s="82"/>
      <c r="AS18" s="83"/>
      <c r="AT18" s="86"/>
    </row>
    <row r="19" spans="1:46" ht="18" customHeight="1">
      <c r="A19" s="509"/>
      <c r="B19" s="359"/>
      <c r="C19" s="455"/>
      <c r="D19" s="387"/>
      <c r="E19" s="469"/>
      <c r="F19" s="470"/>
      <c r="G19" s="470"/>
      <c r="H19" s="470"/>
      <c r="I19" s="471"/>
      <c r="J19" s="471"/>
      <c r="K19" s="471"/>
      <c r="L19" s="471"/>
      <c r="M19" s="111"/>
      <c r="N19" s="111"/>
      <c r="O19" s="73"/>
      <c r="P19" s="382"/>
      <c r="Q19" s="383"/>
      <c r="R19" s="83" t="s">
        <v>224</v>
      </c>
      <c r="S19" s="481"/>
      <c r="T19" s="482"/>
      <c r="U19" s="483"/>
      <c r="V19" s="84"/>
      <c r="Y19" s="513"/>
      <c r="Z19" s="387"/>
      <c r="AA19" s="442"/>
      <c r="AB19" s="387"/>
      <c r="AC19" s="479" t="s">
        <v>141</v>
      </c>
      <c r="AD19" s="480"/>
      <c r="AE19" s="480"/>
      <c r="AF19" s="480"/>
      <c r="AG19" s="471"/>
      <c r="AH19" s="471"/>
      <c r="AI19" s="471"/>
      <c r="AJ19" s="471"/>
      <c r="AK19" s="82"/>
      <c r="AL19" s="82"/>
      <c r="AM19" s="83"/>
      <c r="AN19" s="384" t="s">
        <v>70</v>
      </c>
      <c r="AO19" s="385"/>
      <c r="AP19" s="83" t="s">
        <v>69</v>
      </c>
      <c r="AQ19" s="104" t="s">
        <v>71</v>
      </c>
      <c r="AR19" s="82"/>
      <c r="AS19" s="83"/>
      <c r="AT19" s="84" t="s">
        <v>81</v>
      </c>
    </row>
    <row r="20" spans="1:46" ht="18" customHeight="1">
      <c r="A20" s="509"/>
      <c r="B20" s="359"/>
      <c r="C20" s="455"/>
      <c r="D20" s="387"/>
      <c r="E20" s="491"/>
      <c r="F20" s="492"/>
      <c r="G20" s="492"/>
      <c r="H20" s="492"/>
      <c r="I20" s="112" t="s">
        <v>82</v>
      </c>
      <c r="J20" s="113" t="s">
        <v>83</v>
      </c>
      <c r="K20" s="113"/>
      <c r="L20" s="112"/>
      <c r="M20" s="493" t="e">
        <f>P21/P13</f>
        <v>#DIV/0!</v>
      </c>
      <c r="N20" s="493"/>
      <c r="O20" s="114" t="s">
        <v>84</v>
      </c>
      <c r="P20" s="364"/>
      <c r="Q20" s="365"/>
      <c r="R20" s="114" t="s">
        <v>224</v>
      </c>
      <c r="S20" s="93"/>
      <c r="T20" s="93"/>
      <c r="U20" s="114"/>
      <c r="V20" s="97"/>
      <c r="Y20" s="513"/>
      <c r="Z20" s="387"/>
      <c r="AA20" s="442"/>
      <c r="AB20" s="387"/>
      <c r="AC20" s="491"/>
      <c r="AD20" s="492"/>
      <c r="AE20" s="492"/>
      <c r="AF20" s="492"/>
      <c r="AG20" s="112" t="s">
        <v>82</v>
      </c>
      <c r="AH20" s="113" t="s">
        <v>85</v>
      </c>
      <c r="AI20" s="113"/>
      <c r="AJ20" s="112"/>
      <c r="AK20" s="475" t="s">
        <v>86</v>
      </c>
      <c r="AL20" s="475"/>
      <c r="AM20" s="114" t="s">
        <v>84</v>
      </c>
      <c r="AN20" s="115"/>
      <c r="AO20" s="116"/>
      <c r="AP20" s="114"/>
      <c r="AQ20" s="93"/>
      <c r="AR20" s="93"/>
      <c r="AS20" s="114"/>
      <c r="AT20" s="97"/>
    </row>
    <row r="21" spans="1:46" ht="18" customHeight="1">
      <c r="A21" s="509"/>
      <c r="B21" s="359"/>
      <c r="C21" s="456"/>
      <c r="D21" s="444"/>
      <c r="E21" s="424" t="s">
        <v>87</v>
      </c>
      <c r="F21" s="425"/>
      <c r="G21" s="425"/>
      <c r="H21" s="425"/>
      <c r="I21" s="425"/>
      <c r="J21" s="425"/>
      <c r="K21" s="425"/>
      <c r="L21" s="425"/>
      <c r="M21" s="426"/>
      <c r="N21" s="426"/>
      <c r="O21" s="117"/>
      <c r="P21" s="427">
        <f>SUM(P15:Q19)</f>
        <v>0</v>
      </c>
      <c r="Q21" s="428"/>
      <c r="R21" s="118" t="s">
        <v>69</v>
      </c>
      <c r="S21" s="119"/>
      <c r="T21" s="119"/>
      <c r="U21" s="117"/>
      <c r="V21" s="120"/>
      <c r="Y21" s="513"/>
      <c r="Z21" s="387"/>
      <c r="AA21" s="442"/>
      <c r="AB21" s="387"/>
      <c r="AC21" s="424" t="s">
        <v>87</v>
      </c>
      <c r="AD21" s="425"/>
      <c r="AE21" s="425"/>
      <c r="AF21" s="425"/>
      <c r="AG21" s="425"/>
      <c r="AH21" s="425"/>
      <c r="AI21" s="425"/>
      <c r="AJ21" s="425"/>
      <c r="AK21" s="426"/>
      <c r="AL21" s="426"/>
      <c r="AM21" s="117"/>
      <c r="AN21" s="429" t="s">
        <v>70</v>
      </c>
      <c r="AO21" s="426"/>
      <c r="AP21" s="118" t="s">
        <v>69</v>
      </c>
      <c r="AQ21" s="119"/>
      <c r="AR21" s="119"/>
      <c r="AS21" s="117"/>
      <c r="AT21" s="120"/>
    </row>
    <row r="22" spans="1:46" ht="18" customHeight="1">
      <c r="A22" s="509"/>
      <c r="B22" s="359"/>
      <c r="C22" s="454" t="s">
        <v>88</v>
      </c>
      <c r="D22" s="441"/>
      <c r="E22" s="121"/>
      <c r="F22" s="122"/>
      <c r="G22" s="122"/>
      <c r="H22" s="122"/>
      <c r="I22" s="123"/>
      <c r="J22" s="68"/>
      <c r="K22" s="68"/>
      <c r="L22" s="68"/>
      <c r="M22" s="101"/>
      <c r="N22" s="101"/>
      <c r="O22" s="69"/>
      <c r="P22" s="462"/>
      <c r="Q22" s="463"/>
      <c r="R22" s="69" t="s">
        <v>224</v>
      </c>
      <c r="S22" s="464"/>
      <c r="T22" s="465"/>
      <c r="U22" s="466"/>
      <c r="V22" s="124"/>
      <c r="W22" s="452"/>
      <c r="X22" s="453"/>
      <c r="Y22" s="513"/>
      <c r="Z22" s="387"/>
      <c r="AA22" s="440" t="s">
        <v>88</v>
      </c>
      <c r="AB22" s="441"/>
      <c r="AC22" s="121" t="s">
        <v>146</v>
      </c>
      <c r="AD22" s="122"/>
      <c r="AE22" s="122"/>
      <c r="AF22" s="122"/>
      <c r="AG22" s="123"/>
      <c r="AH22" s="68"/>
      <c r="AI22" s="68"/>
      <c r="AJ22" s="68"/>
      <c r="AK22" s="101"/>
      <c r="AL22" s="101"/>
      <c r="AM22" s="69"/>
      <c r="AN22" s="445" t="s">
        <v>70</v>
      </c>
      <c r="AO22" s="446"/>
      <c r="AP22" s="69" t="s">
        <v>69</v>
      </c>
      <c r="AQ22" s="125" t="s">
        <v>71</v>
      </c>
      <c r="AR22" s="101"/>
      <c r="AS22" s="69"/>
      <c r="AT22" s="126" t="s">
        <v>89</v>
      </c>
    </row>
    <row r="23" spans="1:46" ht="18" customHeight="1">
      <c r="A23" s="509"/>
      <c r="B23" s="359"/>
      <c r="C23" s="455"/>
      <c r="D23" s="387"/>
      <c r="E23" s="127"/>
      <c r="F23" s="128"/>
      <c r="G23" s="128"/>
      <c r="H23" s="128"/>
      <c r="I23" s="81"/>
      <c r="J23" s="62"/>
      <c r="K23" s="62"/>
      <c r="L23" s="61"/>
      <c r="M23" s="63"/>
      <c r="N23" s="63"/>
      <c r="O23" s="64"/>
      <c r="P23" s="447"/>
      <c r="Q23" s="448"/>
      <c r="R23" s="83" t="s">
        <v>224</v>
      </c>
      <c r="S23" s="449"/>
      <c r="T23" s="450"/>
      <c r="U23" s="451"/>
      <c r="V23" s="84"/>
      <c r="W23" s="452"/>
      <c r="X23" s="453"/>
      <c r="Y23" s="513"/>
      <c r="Z23" s="387"/>
      <c r="AA23" s="442"/>
      <c r="AB23" s="387"/>
      <c r="AC23" s="127" t="s">
        <v>147</v>
      </c>
      <c r="AD23" s="128"/>
      <c r="AE23" s="128"/>
      <c r="AF23" s="128"/>
      <c r="AG23" s="81"/>
      <c r="AH23" s="62"/>
      <c r="AI23" s="62"/>
      <c r="AJ23" s="61"/>
      <c r="AK23" s="63"/>
      <c r="AL23" s="63"/>
      <c r="AM23" s="64"/>
      <c r="AN23" s="436" t="s">
        <v>70</v>
      </c>
      <c r="AO23" s="386"/>
      <c r="AP23" s="64" t="s">
        <v>69</v>
      </c>
      <c r="AQ23" s="129" t="s">
        <v>71</v>
      </c>
      <c r="AR23" s="63"/>
      <c r="AS23" s="64"/>
      <c r="AT23" s="84" t="s">
        <v>90</v>
      </c>
    </row>
    <row r="24" spans="1:46" ht="18" customHeight="1">
      <c r="A24" s="509"/>
      <c r="B24" s="359"/>
      <c r="C24" s="455"/>
      <c r="D24" s="387"/>
      <c r="E24" s="127"/>
      <c r="F24" s="128"/>
      <c r="G24" s="128"/>
      <c r="H24" s="128"/>
      <c r="I24" s="81"/>
      <c r="J24" s="62"/>
      <c r="K24" s="62"/>
      <c r="L24" s="61"/>
      <c r="M24" s="63"/>
      <c r="N24" s="63"/>
      <c r="O24" s="64"/>
      <c r="P24" s="447"/>
      <c r="Q24" s="448"/>
      <c r="R24" s="83" t="s">
        <v>224</v>
      </c>
      <c r="S24" s="449"/>
      <c r="T24" s="450"/>
      <c r="U24" s="451"/>
      <c r="V24" s="66"/>
      <c r="W24" s="452"/>
      <c r="X24" s="453"/>
      <c r="Y24" s="513"/>
      <c r="Z24" s="387"/>
      <c r="AA24" s="442"/>
      <c r="AB24" s="387"/>
      <c r="AC24" s="130" t="s">
        <v>148</v>
      </c>
      <c r="AD24" s="80"/>
      <c r="AE24" s="80"/>
      <c r="AF24" s="80"/>
      <c r="AG24" s="81"/>
      <c r="AH24" s="81"/>
      <c r="AI24" s="81"/>
      <c r="AJ24" s="81"/>
      <c r="AK24" s="82"/>
      <c r="AL24" s="82"/>
      <c r="AM24" s="83"/>
      <c r="AN24" s="467" t="s">
        <v>70</v>
      </c>
      <c r="AO24" s="468"/>
      <c r="AP24" s="73" t="s">
        <v>69</v>
      </c>
      <c r="AQ24" s="131" t="s">
        <v>71</v>
      </c>
      <c r="AR24" s="111"/>
      <c r="AS24" s="73"/>
      <c r="AT24" s="120" t="s">
        <v>91</v>
      </c>
    </row>
    <row r="25" spans="1:46" ht="18" customHeight="1">
      <c r="A25" s="509"/>
      <c r="B25" s="359"/>
      <c r="C25" s="455"/>
      <c r="D25" s="387"/>
      <c r="E25" s="130"/>
      <c r="F25" s="72"/>
      <c r="G25" s="80"/>
      <c r="H25" s="72"/>
      <c r="I25" s="81"/>
      <c r="J25" s="81"/>
      <c r="K25" s="81"/>
      <c r="L25" s="81"/>
      <c r="M25" s="82"/>
      <c r="N25" s="82"/>
      <c r="O25" s="83"/>
      <c r="P25" s="447"/>
      <c r="Q25" s="448"/>
      <c r="R25" s="83" t="s">
        <v>224</v>
      </c>
      <c r="S25" s="449"/>
      <c r="T25" s="450"/>
      <c r="U25" s="451"/>
      <c r="V25" s="66"/>
      <c r="Y25" s="513"/>
      <c r="Z25" s="387"/>
      <c r="AA25" s="442"/>
      <c r="AB25" s="387"/>
      <c r="AC25" s="127" t="s">
        <v>149</v>
      </c>
      <c r="AD25" s="60"/>
      <c r="AE25" s="60"/>
      <c r="AF25" s="60"/>
      <c r="AG25" s="61"/>
      <c r="AH25" s="62"/>
      <c r="AI25" s="62"/>
      <c r="AJ25" s="61"/>
      <c r="AK25" s="63"/>
      <c r="AL25" s="63"/>
      <c r="AM25" s="64"/>
      <c r="AN25" s="384" t="s">
        <v>70</v>
      </c>
      <c r="AO25" s="385"/>
      <c r="AP25" s="83" t="s">
        <v>69</v>
      </c>
      <c r="AQ25" s="104"/>
      <c r="AR25" s="82"/>
      <c r="AS25" s="83"/>
      <c r="AT25" s="66"/>
    </row>
    <row r="26" spans="1:46" ht="18.75" customHeight="1">
      <c r="A26" s="509"/>
      <c r="B26" s="359"/>
      <c r="C26" s="455"/>
      <c r="D26" s="387"/>
      <c r="E26" s="127"/>
      <c r="F26" s="128"/>
      <c r="G26" s="60"/>
      <c r="H26" s="128"/>
      <c r="I26" s="61"/>
      <c r="J26" s="62"/>
      <c r="K26" s="62"/>
      <c r="L26" s="61"/>
      <c r="M26" s="63"/>
      <c r="N26" s="63"/>
      <c r="O26" s="64"/>
      <c r="P26" s="447"/>
      <c r="Q26" s="448"/>
      <c r="R26" s="64" t="s">
        <v>224</v>
      </c>
      <c r="S26" s="449"/>
      <c r="T26" s="450"/>
      <c r="U26" s="451"/>
      <c r="V26" s="66"/>
      <c r="Y26" s="513"/>
      <c r="Z26" s="387"/>
      <c r="AA26" s="442"/>
      <c r="AB26" s="387"/>
      <c r="AC26" s="60" t="s">
        <v>150</v>
      </c>
      <c r="AD26" s="72"/>
      <c r="AE26" s="80"/>
      <c r="AF26" s="72"/>
      <c r="AG26" s="81"/>
      <c r="AH26" s="81"/>
      <c r="AI26" s="81"/>
      <c r="AJ26" s="81"/>
      <c r="AK26" s="82"/>
      <c r="AL26" s="82"/>
      <c r="AM26" s="83"/>
      <c r="AN26" s="436" t="s">
        <v>70</v>
      </c>
      <c r="AO26" s="386"/>
      <c r="AP26" s="83" t="s">
        <v>69</v>
      </c>
      <c r="AQ26" s="129" t="s">
        <v>71</v>
      </c>
      <c r="AR26" s="82"/>
      <c r="AS26" s="73"/>
      <c r="AT26" s="74" t="s">
        <v>92</v>
      </c>
    </row>
    <row r="27" spans="1:46" ht="18" customHeight="1">
      <c r="A27" s="509"/>
      <c r="B27" s="359"/>
      <c r="C27" s="455"/>
      <c r="D27" s="387"/>
      <c r="E27" s="60"/>
      <c r="F27" s="72"/>
      <c r="G27" s="72"/>
      <c r="H27" s="72"/>
      <c r="I27" s="132"/>
      <c r="J27" s="132"/>
      <c r="K27" s="132"/>
      <c r="L27" s="132"/>
      <c r="M27" s="111"/>
      <c r="N27" s="111"/>
      <c r="O27" s="73"/>
      <c r="P27" s="447"/>
      <c r="Q27" s="448"/>
      <c r="R27" s="64" t="s">
        <v>224</v>
      </c>
      <c r="S27" s="449"/>
      <c r="T27" s="450"/>
      <c r="U27" s="451"/>
      <c r="V27" s="74"/>
      <c r="Y27" s="513"/>
      <c r="Z27" s="387"/>
      <c r="AA27" s="442"/>
      <c r="AB27" s="387"/>
      <c r="AC27" s="60" t="s">
        <v>151</v>
      </c>
      <c r="AD27" s="128"/>
      <c r="AE27" s="60"/>
      <c r="AF27" s="128"/>
      <c r="AG27" s="61"/>
      <c r="AH27" s="62"/>
      <c r="AI27" s="62"/>
      <c r="AJ27" s="61"/>
      <c r="AK27" s="63"/>
      <c r="AL27" s="63"/>
      <c r="AM27" s="64"/>
      <c r="AN27" s="467" t="s">
        <v>70</v>
      </c>
      <c r="AO27" s="468"/>
      <c r="AP27" s="64" t="s">
        <v>69</v>
      </c>
      <c r="AQ27" s="104"/>
      <c r="AR27" s="63"/>
      <c r="AS27" s="83"/>
      <c r="AT27" s="66" t="s">
        <v>93</v>
      </c>
    </row>
    <row r="28" spans="1:46" ht="18" customHeight="1">
      <c r="A28" s="509"/>
      <c r="B28" s="359"/>
      <c r="C28" s="455"/>
      <c r="D28" s="387"/>
      <c r="E28" s="60"/>
      <c r="F28" s="80"/>
      <c r="G28" s="80"/>
      <c r="H28" s="80"/>
      <c r="I28" s="80"/>
      <c r="J28" s="80"/>
      <c r="K28" s="81"/>
      <c r="L28" s="81"/>
      <c r="M28" s="82"/>
      <c r="N28" s="82"/>
      <c r="O28" s="83"/>
      <c r="P28" s="447"/>
      <c r="Q28" s="448"/>
      <c r="R28" s="64" t="s">
        <v>224</v>
      </c>
      <c r="S28" s="449"/>
      <c r="T28" s="450"/>
      <c r="U28" s="451"/>
      <c r="V28" s="66"/>
      <c r="Y28" s="513"/>
      <c r="Z28" s="387"/>
      <c r="AA28" s="442"/>
      <c r="AB28" s="387"/>
      <c r="AC28" s="130" t="s">
        <v>152</v>
      </c>
      <c r="AD28" s="72"/>
      <c r="AE28" s="72"/>
      <c r="AF28" s="72"/>
      <c r="AG28" s="132"/>
      <c r="AH28" s="132"/>
      <c r="AI28" s="132"/>
      <c r="AJ28" s="132"/>
      <c r="AK28" s="111"/>
      <c r="AL28" s="111"/>
      <c r="AM28" s="73"/>
      <c r="AN28" s="384" t="s">
        <v>70</v>
      </c>
      <c r="AO28" s="385"/>
      <c r="AP28" s="64" t="s">
        <v>69</v>
      </c>
      <c r="AQ28" s="111"/>
      <c r="AR28" s="111"/>
      <c r="AS28" s="73"/>
      <c r="AT28" s="66" t="s">
        <v>94</v>
      </c>
    </row>
    <row r="29" spans="1:46" ht="17.649999999999999" customHeight="1">
      <c r="A29" s="509"/>
      <c r="B29" s="359"/>
      <c r="C29" s="455"/>
      <c r="D29" s="387"/>
      <c r="E29" s="71"/>
      <c r="F29" s="133"/>
      <c r="G29" s="133"/>
      <c r="H29" s="133"/>
      <c r="I29" s="133"/>
      <c r="J29" s="133"/>
      <c r="K29" s="81"/>
      <c r="L29" s="81"/>
      <c r="M29" s="82"/>
      <c r="N29" s="82"/>
      <c r="O29" s="80"/>
      <c r="P29" s="382"/>
      <c r="Q29" s="383"/>
      <c r="R29" s="64" t="s">
        <v>224</v>
      </c>
      <c r="S29" s="449"/>
      <c r="T29" s="450"/>
      <c r="U29" s="451"/>
      <c r="V29" s="134"/>
      <c r="Y29" s="513"/>
      <c r="Z29" s="387"/>
      <c r="AA29" s="442"/>
      <c r="AB29" s="442"/>
      <c r="AC29" s="135" t="s">
        <v>153</v>
      </c>
      <c r="AD29" s="136"/>
      <c r="AE29" s="80"/>
      <c r="AF29" s="80"/>
      <c r="AG29" s="80"/>
      <c r="AH29" s="80"/>
      <c r="AI29" s="81"/>
      <c r="AJ29" s="81"/>
      <c r="AK29" s="82"/>
      <c r="AL29" s="82"/>
      <c r="AM29" s="83"/>
      <c r="AN29" s="430" t="s">
        <v>70</v>
      </c>
      <c r="AO29" s="380"/>
      <c r="AP29" s="64" t="s">
        <v>69</v>
      </c>
      <c r="AQ29" s="104" t="s">
        <v>71</v>
      </c>
      <c r="AR29" s="82"/>
      <c r="AS29" s="137"/>
      <c r="AT29" s="66" t="s">
        <v>95</v>
      </c>
    </row>
    <row r="30" spans="1:46" ht="18" customHeight="1">
      <c r="A30" s="509"/>
      <c r="B30" s="359"/>
      <c r="C30" s="455"/>
      <c r="D30" s="387"/>
      <c r="E30" s="71"/>
      <c r="F30" s="80"/>
      <c r="G30" s="80"/>
      <c r="H30" s="80"/>
      <c r="I30" s="80"/>
      <c r="J30" s="80"/>
      <c r="K30" s="81"/>
      <c r="L30" s="81"/>
      <c r="M30" s="82"/>
      <c r="N30" s="82"/>
      <c r="O30" s="83"/>
      <c r="P30" s="382"/>
      <c r="Q30" s="383"/>
      <c r="R30" s="64" t="s">
        <v>224</v>
      </c>
      <c r="S30" s="449"/>
      <c r="T30" s="450"/>
      <c r="U30" s="451"/>
      <c r="V30" s="138"/>
      <c r="W30" s="139"/>
      <c r="Y30" s="513"/>
      <c r="Z30" s="387"/>
      <c r="AA30" s="442"/>
      <c r="AB30" s="387"/>
      <c r="AC30" s="135" t="s">
        <v>154</v>
      </c>
      <c r="AD30" s="140"/>
      <c r="AE30" s="72"/>
      <c r="AF30" s="72"/>
      <c r="AG30" s="72"/>
      <c r="AH30" s="72"/>
      <c r="AI30" s="132"/>
      <c r="AJ30" s="132"/>
      <c r="AK30" s="111"/>
      <c r="AL30" s="111"/>
      <c r="AM30" s="73"/>
      <c r="AN30" s="430" t="s">
        <v>70</v>
      </c>
      <c r="AO30" s="380"/>
      <c r="AP30" s="64" t="s">
        <v>69</v>
      </c>
      <c r="AQ30" s="104"/>
      <c r="AR30" s="63"/>
      <c r="AS30" s="83"/>
      <c r="AT30" s="141"/>
    </row>
    <row r="31" spans="1:46" ht="18" customHeight="1">
      <c r="A31" s="509"/>
      <c r="B31" s="359"/>
      <c r="C31" s="455"/>
      <c r="D31" s="387"/>
      <c r="E31" s="142"/>
      <c r="F31" s="133"/>
      <c r="G31" s="133"/>
      <c r="H31" s="133"/>
      <c r="I31" s="133"/>
      <c r="J31" s="133"/>
      <c r="K31" s="81"/>
      <c r="L31" s="81"/>
      <c r="M31" s="82"/>
      <c r="N31" s="82"/>
      <c r="O31" s="80"/>
      <c r="P31" s="382"/>
      <c r="Q31" s="383"/>
      <c r="R31" s="64" t="s">
        <v>224</v>
      </c>
      <c r="S31" s="449"/>
      <c r="T31" s="450"/>
      <c r="U31" s="451"/>
      <c r="V31" s="134"/>
      <c r="Y31" s="513"/>
      <c r="Z31" s="387"/>
      <c r="AA31" s="442"/>
      <c r="AB31" s="387"/>
      <c r="AC31" s="143"/>
      <c r="AD31" s="133"/>
      <c r="AE31" s="133"/>
      <c r="AF31" s="133"/>
      <c r="AG31" s="133"/>
      <c r="AH31" s="133"/>
      <c r="AI31" s="81"/>
      <c r="AJ31" s="81"/>
      <c r="AK31" s="82"/>
      <c r="AL31" s="82"/>
      <c r="AM31" s="80"/>
      <c r="AN31" s="384"/>
      <c r="AO31" s="385"/>
      <c r="AP31" s="64"/>
      <c r="AQ31" s="104"/>
      <c r="AR31" s="63"/>
      <c r="AS31" s="137"/>
      <c r="AT31" s="84"/>
    </row>
    <row r="32" spans="1:46" ht="18" customHeight="1">
      <c r="A32" s="509"/>
      <c r="B32" s="359"/>
      <c r="C32" s="455"/>
      <c r="D32" s="387"/>
      <c r="E32" s="144"/>
      <c r="F32" s="145"/>
      <c r="G32" s="145"/>
      <c r="H32" s="145"/>
      <c r="I32" s="145"/>
      <c r="J32" s="145"/>
      <c r="K32" s="61"/>
      <c r="L32" s="61"/>
      <c r="M32" s="63"/>
      <c r="N32" s="63"/>
      <c r="O32" s="62"/>
      <c r="P32" s="75"/>
      <c r="Q32" s="76"/>
      <c r="R32" s="64" t="s">
        <v>224</v>
      </c>
      <c r="S32" s="449"/>
      <c r="T32" s="450"/>
      <c r="U32" s="451"/>
      <c r="V32" s="66"/>
      <c r="Y32" s="513"/>
      <c r="Z32" s="387"/>
      <c r="AA32" s="442"/>
      <c r="AB32" s="387"/>
      <c r="AC32" s="143"/>
      <c r="AD32" s="146"/>
      <c r="AE32" s="133"/>
      <c r="AF32" s="133"/>
      <c r="AG32" s="133"/>
      <c r="AH32" s="133"/>
      <c r="AI32" s="81"/>
      <c r="AJ32" s="81"/>
      <c r="AK32" s="82"/>
      <c r="AL32" s="82"/>
      <c r="AM32" s="80"/>
      <c r="AN32" s="109"/>
      <c r="AO32" s="110"/>
      <c r="AP32" s="83"/>
      <c r="AQ32" s="82"/>
      <c r="AR32" s="82"/>
      <c r="AS32" s="137"/>
      <c r="AT32" s="84"/>
    </row>
    <row r="33" spans="1:46" ht="18" customHeight="1">
      <c r="A33" s="509"/>
      <c r="B33" s="359"/>
      <c r="C33" s="455"/>
      <c r="D33" s="387"/>
      <c r="E33" s="88"/>
      <c r="F33" s="62"/>
      <c r="G33" s="62"/>
      <c r="H33" s="62"/>
      <c r="I33" s="61"/>
      <c r="J33" s="61"/>
      <c r="K33" s="61"/>
      <c r="L33" s="61"/>
      <c r="M33" s="63"/>
      <c r="N33" s="63"/>
      <c r="O33" s="64"/>
      <c r="P33" s="382"/>
      <c r="Q33" s="383"/>
      <c r="R33" s="64" t="s">
        <v>224</v>
      </c>
      <c r="S33" s="449"/>
      <c r="T33" s="450"/>
      <c r="U33" s="451"/>
      <c r="V33" s="138"/>
      <c r="Y33" s="513"/>
      <c r="Z33" s="387"/>
      <c r="AA33" s="442"/>
      <c r="AB33" s="387"/>
      <c r="AC33" s="143"/>
      <c r="AD33" s="146"/>
      <c r="AE33" s="133"/>
      <c r="AF33" s="133"/>
      <c r="AG33" s="133"/>
      <c r="AH33" s="133"/>
      <c r="AI33" s="81"/>
      <c r="AJ33" s="81"/>
      <c r="AK33" s="82"/>
      <c r="AL33" s="82"/>
      <c r="AM33" s="80"/>
      <c r="AN33" s="109"/>
      <c r="AO33" s="110"/>
      <c r="AP33" s="83"/>
      <c r="AQ33" s="82"/>
      <c r="AR33" s="82"/>
      <c r="AS33" s="137"/>
      <c r="AT33" s="84"/>
    </row>
    <row r="34" spans="1:46" ht="18" customHeight="1">
      <c r="A34" s="509"/>
      <c r="B34" s="359"/>
      <c r="C34" s="455"/>
      <c r="D34" s="387"/>
      <c r="E34" s="90"/>
      <c r="F34" s="147"/>
      <c r="G34" s="148"/>
      <c r="H34" s="148"/>
      <c r="I34" s="148"/>
      <c r="J34" s="148"/>
      <c r="K34" s="132"/>
      <c r="L34" s="132"/>
      <c r="M34" s="149"/>
      <c r="N34" s="149"/>
      <c r="O34" s="73"/>
      <c r="P34" s="150"/>
      <c r="Q34" s="150"/>
      <c r="R34" s="73" t="s">
        <v>224</v>
      </c>
      <c r="S34" s="459"/>
      <c r="T34" s="460"/>
      <c r="U34" s="461"/>
      <c r="V34" s="120"/>
      <c r="Y34" s="513"/>
      <c r="Z34" s="387"/>
      <c r="AA34" s="442"/>
      <c r="AB34" s="387"/>
      <c r="AC34" s="151"/>
      <c r="AD34" s="152"/>
      <c r="AE34" s="148"/>
      <c r="AF34" s="148"/>
      <c r="AG34" s="148"/>
      <c r="AH34" s="148"/>
      <c r="AI34" s="132"/>
      <c r="AJ34" s="132"/>
      <c r="AK34" s="149"/>
      <c r="AL34" s="149"/>
      <c r="AM34" s="73"/>
      <c r="AN34" s="149"/>
      <c r="AO34" s="149"/>
      <c r="AP34" s="73"/>
      <c r="AQ34" s="149"/>
      <c r="AR34" s="149"/>
      <c r="AS34" s="114"/>
      <c r="AT34" s="96"/>
    </row>
    <row r="35" spans="1:46" ht="18" customHeight="1">
      <c r="A35" s="509"/>
      <c r="B35" s="359"/>
      <c r="C35" s="456"/>
      <c r="D35" s="444"/>
      <c r="E35" s="424" t="s">
        <v>87</v>
      </c>
      <c r="F35" s="425"/>
      <c r="G35" s="425"/>
      <c r="H35" s="425"/>
      <c r="I35" s="425"/>
      <c r="J35" s="425"/>
      <c r="K35" s="425"/>
      <c r="L35" s="425"/>
      <c r="M35" s="426"/>
      <c r="N35" s="426"/>
      <c r="O35" s="117"/>
      <c r="P35" s="427">
        <f>SUM(P22:Q34)</f>
        <v>0</v>
      </c>
      <c r="Q35" s="428"/>
      <c r="R35" s="118" t="s">
        <v>69</v>
      </c>
      <c r="S35" s="119"/>
      <c r="T35" s="119"/>
      <c r="U35" s="117"/>
      <c r="V35" s="70"/>
      <c r="Y35" s="513"/>
      <c r="Z35" s="387"/>
      <c r="AA35" s="443"/>
      <c r="AB35" s="444"/>
      <c r="AC35" s="424" t="s">
        <v>87</v>
      </c>
      <c r="AD35" s="425"/>
      <c r="AE35" s="425"/>
      <c r="AF35" s="425"/>
      <c r="AG35" s="425"/>
      <c r="AH35" s="425"/>
      <c r="AI35" s="425"/>
      <c r="AJ35" s="425"/>
      <c r="AK35" s="426"/>
      <c r="AL35" s="426"/>
      <c r="AM35" s="117"/>
      <c r="AN35" s="429" t="s">
        <v>70</v>
      </c>
      <c r="AO35" s="426"/>
      <c r="AP35" s="118" t="s">
        <v>69</v>
      </c>
      <c r="AQ35" s="119"/>
      <c r="AR35" s="119"/>
      <c r="AS35" s="117"/>
      <c r="AT35" s="70"/>
    </row>
    <row r="36" spans="1:46" ht="19.5" customHeight="1">
      <c r="A36" s="509"/>
      <c r="B36" s="359"/>
      <c r="C36" s="454" t="s">
        <v>96</v>
      </c>
      <c r="D36" s="441"/>
      <c r="E36" s="153"/>
      <c r="F36" s="67"/>
      <c r="G36" s="67"/>
      <c r="H36" s="67"/>
      <c r="I36" s="68"/>
      <c r="J36" s="68"/>
      <c r="K36" s="68"/>
      <c r="L36" s="68"/>
      <c r="M36" s="101"/>
      <c r="N36" s="101"/>
      <c r="O36" s="69"/>
      <c r="P36" s="457"/>
      <c r="Q36" s="458"/>
      <c r="R36" s="69" t="s">
        <v>69</v>
      </c>
      <c r="S36" s="101"/>
      <c r="T36" s="101"/>
      <c r="U36" s="69"/>
      <c r="V36" s="70"/>
      <c r="Y36" s="513"/>
      <c r="Z36" s="387"/>
      <c r="AA36" s="440" t="s">
        <v>96</v>
      </c>
      <c r="AB36" s="441"/>
      <c r="AC36" s="153" t="s">
        <v>155</v>
      </c>
      <c r="AD36" s="67"/>
      <c r="AE36" s="67"/>
      <c r="AF36" s="67"/>
      <c r="AG36" s="68"/>
      <c r="AH36" s="68"/>
      <c r="AI36" s="68"/>
      <c r="AJ36" s="68"/>
      <c r="AK36" s="101"/>
      <c r="AL36" s="101"/>
      <c r="AM36" s="69"/>
      <c r="AN36" s="445" t="s">
        <v>70</v>
      </c>
      <c r="AO36" s="446"/>
      <c r="AP36" s="69" t="s">
        <v>69</v>
      </c>
      <c r="AQ36" s="101" t="s">
        <v>97</v>
      </c>
      <c r="AR36" s="101"/>
      <c r="AS36" s="69"/>
      <c r="AT36" s="70" t="s">
        <v>98</v>
      </c>
    </row>
    <row r="37" spans="1:46" ht="18" customHeight="1">
      <c r="A37" s="509"/>
      <c r="B37" s="359"/>
      <c r="C37" s="455"/>
      <c r="D37" s="387"/>
      <c r="E37" s="71"/>
      <c r="F37" s="60"/>
      <c r="G37" s="60"/>
      <c r="H37" s="60"/>
      <c r="I37" s="61"/>
      <c r="J37" s="62"/>
      <c r="K37" s="62"/>
      <c r="L37" s="61"/>
      <c r="M37" s="63"/>
      <c r="N37" s="63"/>
      <c r="O37" s="64"/>
      <c r="P37" s="382"/>
      <c r="Q37" s="383"/>
      <c r="R37" s="64" t="s">
        <v>69</v>
      </c>
      <c r="S37" s="63"/>
      <c r="T37" s="63"/>
      <c r="U37" s="64"/>
      <c r="V37" s="66"/>
      <c r="Y37" s="513"/>
      <c r="Z37" s="387"/>
      <c r="AA37" s="442"/>
      <c r="AB37" s="387"/>
      <c r="AC37" s="60" t="s">
        <v>156</v>
      </c>
      <c r="AD37" s="60"/>
      <c r="AE37" s="60"/>
      <c r="AF37" s="60"/>
      <c r="AG37" s="61"/>
      <c r="AH37" s="62"/>
      <c r="AI37" s="62"/>
      <c r="AJ37" s="61"/>
      <c r="AK37" s="63"/>
      <c r="AL37" s="63"/>
      <c r="AM37" s="64"/>
      <c r="AN37" s="384" t="s">
        <v>70</v>
      </c>
      <c r="AO37" s="385"/>
      <c r="AP37" s="64" t="s">
        <v>69</v>
      </c>
      <c r="AQ37" s="63"/>
      <c r="AR37" s="63"/>
      <c r="AS37" s="64"/>
      <c r="AT37" s="66" t="s">
        <v>99</v>
      </c>
    </row>
    <row r="38" spans="1:46" ht="18" customHeight="1">
      <c r="A38" s="509"/>
      <c r="B38" s="359"/>
      <c r="C38" s="455"/>
      <c r="D38" s="387"/>
      <c r="E38" s="154"/>
      <c r="F38" s="60"/>
      <c r="G38" s="60"/>
      <c r="H38" s="60"/>
      <c r="I38" s="61"/>
      <c r="J38" s="62"/>
      <c r="K38" s="62"/>
      <c r="L38" s="61"/>
      <c r="M38" s="63"/>
      <c r="N38" s="63"/>
      <c r="O38" s="64"/>
      <c r="P38" s="382"/>
      <c r="Q38" s="383"/>
      <c r="R38" s="64" t="s">
        <v>69</v>
      </c>
      <c r="S38" s="63"/>
      <c r="T38" s="63"/>
      <c r="U38" s="73"/>
      <c r="V38" s="155"/>
      <c r="Y38" s="513"/>
      <c r="Z38" s="387"/>
      <c r="AA38" s="442"/>
      <c r="AB38" s="387"/>
      <c r="AC38" s="130" t="s">
        <v>157</v>
      </c>
      <c r="AD38" s="72"/>
      <c r="AE38" s="80"/>
      <c r="AF38" s="72"/>
      <c r="AG38" s="132"/>
      <c r="AH38" s="132"/>
      <c r="AI38" s="132"/>
      <c r="AJ38" s="132"/>
      <c r="AK38" s="82"/>
      <c r="AL38" s="82"/>
      <c r="AM38" s="73"/>
      <c r="AN38" s="436" t="s">
        <v>70</v>
      </c>
      <c r="AO38" s="386"/>
      <c r="AP38" s="73" t="s">
        <v>69</v>
      </c>
      <c r="AQ38" s="104"/>
      <c r="AR38" s="111"/>
      <c r="AS38" s="73"/>
      <c r="AT38" s="84"/>
    </row>
    <row r="39" spans="1:46" ht="18" customHeight="1">
      <c r="A39" s="509"/>
      <c r="B39" s="359"/>
      <c r="C39" s="455"/>
      <c r="D39" s="387"/>
      <c r="E39" s="127"/>
      <c r="F39" s="128"/>
      <c r="G39" s="60"/>
      <c r="H39" s="128"/>
      <c r="I39" s="81"/>
      <c r="J39" s="80"/>
      <c r="K39" s="80"/>
      <c r="L39" s="81"/>
      <c r="M39" s="63"/>
      <c r="N39" s="63"/>
      <c r="O39" s="83"/>
      <c r="P39" s="382"/>
      <c r="Q39" s="383"/>
      <c r="R39" s="83" t="s">
        <v>69</v>
      </c>
      <c r="S39" s="437"/>
      <c r="T39" s="438"/>
      <c r="U39" s="439"/>
      <c r="V39" s="120"/>
      <c r="Y39" s="513"/>
      <c r="Z39" s="387"/>
      <c r="AA39" s="442"/>
      <c r="AB39" s="387"/>
      <c r="AC39" s="127" t="s">
        <v>158</v>
      </c>
      <c r="AD39" s="128"/>
      <c r="AE39" s="60"/>
      <c r="AF39" s="128"/>
      <c r="AG39" s="81"/>
      <c r="AH39" s="80"/>
      <c r="AI39" s="80"/>
      <c r="AJ39" s="81"/>
      <c r="AK39" s="63"/>
      <c r="AL39" s="63"/>
      <c r="AM39" s="83"/>
      <c r="AN39" s="384" t="s">
        <v>70</v>
      </c>
      <c r="AO39" s="385"/>
      <c r="AP39" s="83" t="s">
        <v>69</v>
      </c>
      <c r="AQ39" s="63"/>
      <c r="AR39" s="82"/>
      <c r="AS39" s="83"/>
      <c r="AT39" s="120" t="s">
        <v>100</v>
      </c>
    </row>
    <row r="40" spans="1:46" ht="18" customHeight="1">
      <c r="A40" s="509"/>
      <c r="B40" s="359"/>
      <c r="C40" s="455"/>
      <c r="D40" s="387"/>
      <c r="E40" s="71"/>
      <c r="F40" s="80"/>
      <c r="G40" s="80"/>
      <c r="H40" s="80"/>
      <c r="I40" s="81"/>
      <c r="J40" s="81"/>
      <c r="K40" s="81"/>
      <c r="L40" s="81"/>
      <c r="M40" s="156"/>
      <c r="N40" s="156"/>
      <c r="O40" s="137"/>
      <c r="P40" s="382"/>
      <c r="Q40" s="383"/>
      <c r="R40" s="83" t="s">
        <v>69</v>
      </c>
      <c r="S40" s="156"/>
      <c r="T40" s="156"/>
      <c r="U40" s="137"/>
      <c r="V40" s="66"/>
      <c r="Y40" s="513"/>
      <c r="Z40" s="387"/>
      <c r="AA40" s="442"/>
      <c r="AB40" s="387"/>
      <c r="AC40" s="130" t="s">
        <v>159</v>
      </c>
      <c r="AD40" s="72"/>
      <c r="AE40" s="72"/>
      <c r="AF40" s="72"/>
      <c r="AG40" s="132"/>
      <c r="AH40" s="132"/>
      <c r="AI40" s="132"/>
      <c r="AJ40" s="132"/>
      <c r="AK40" s="156"/>
      <c r="AL40" s="156"/>
      <c r="AM40" s="137"/>
      <c r="AN40" s="384" t="s">
        <v>70</v>
      </c>
      <c r="AO40" s="385"/>
      <c r="AP40" s="83" t="s">
        <v>69</v>
      </c>
      <c r="AQ40" s="156"/>
      <c r="AR40" s="156"/>
      <c r="AS40" s="137"/>
      <c r="AT40" s="66" t="s">
        <v>101</v>
      </c>
    </row>
    <row r="41" spans="1:46" ht="18" customHeight="1">
      <c r="A41" s="509"/>
      <c r="B41" s="359"/>
      <c r="C41" s="455"/>
      <c r="D41" s="387"/>
      <c r="E41" s="130"/>
      <c r="F41" s="72"/>
      <c r="G41" s="72"/>
      <c r="H41" s="72"/>
      <c r="I41" s="132"/>
      <c r="J41" s="132"/>
      <c r="K41" s="132"/>
      <c r="L41" s="132"/>
      <c r="M41" s="156"/>
      <c r="N41" s="156"/>
      <c r="O41" s="137"/>
      <c r="P41" s="431"/>
      <c r="Q41" s="432"/>
      <c r="R41" s="83" t="s">
        <v>69</v>
      </c>
      <c r="S41" s="433"/>
      <c r="T41" s="434"/>
      <c r="U41" s="435"/>
      <c r="V41" s="157"/>
      <c r="Y41" s="513"/>
      <c r="Z41" s="387"/>
      <c r="AA41" s="442"/>
      <c r="AB41" s="387"/>
      <c r="AC41" s="135" t="s">
        <v>160</v>
      </c>
      <c r="AD41" s="136"/>
      <c r="AE41" s="80"/>
      <c r="AF41" s="80"/>
      <c r="AG41" s="80"/>
      <c r="AH41" s="80"/>
      <c r="AI41" s="81"/>
      <c r="AJ41" s="81"/>
      <c r="AK41" s="82"/>
      <c r="AL41" s="82"/>
      <c r="AM41" s="83"/>
      <c r="AN41" s="384" t="s">
        <v>70</v>
      </c>
      <c r="AO41" s="385"/>
      <c r="AP41" s="64" t="s">
        <v>69</v>
      </c>
      <c r="AQ41" s="156"/>
      <c r="AR41" s="156"/>
      <c r="AS41" s="137"/>
      <c r="AT41" s="84"/>
    </row>
    <row r="42" spans="1:46" ht="18" customHeight="1">
      <c r="A42" s="509"/>
      <c r="B42" s="359"/>
      <c r="C42" s="455"/>
      <c r="D42" s="387"/>
      <c r="E42" s="71"/>
      <c r="F42" s="80"/>
      <c r="G42" s="80"/>
      <c r="H42" s="80"/>
      <c r="I42" s="80"/>
      <c r="J42" s="80"/>
      <c r="K42" s="81"/>
      <c r="L42" s="81"/>
      <c r="M42" s="82"/>
      <c r="N42" s="82"/>
      <c r="O42" s="83"/>
      <c r="P42" s="382"/>
      <c r="Q42" s="383"/>
      <c r="R42" s="64" t="s">
        <v>224</v>
      </c>
      <c r="S42" s="131"/>
      <c r="T42" s="266"/>
      <c r="U42" s="83"/>
      <c r="V42" s="120"/>
      <c r="Y42" s="513"/>
      <c r="Z42" s="387"/>
      <c r="AA42" s="442"/>
      <c r="AB42" s="387"/>
      <c r="AC42" s="135" t="s">
        <v>161</v>
      </c>
      <c r="AD42" s="136"/>
      <c r="AE42" s="80"/>
      <c r="AF42" s="80"/>
      <c r="AG42" s="80"/>
      <c r="AH42" s="80"/>
      <c r="AI42" s="81"/>
      <c r="AJ42" s="81"/>
      <c r="AK42" s="82"/>
      <c r="AL42" s="82"/>
      <c r="AM42" s="83"/>
      <c r="AN42" s="384" t="s">
        <v>70</v>
      </c>
      <c r="AO42" s="385"/>
      <c r="AP42" s="64" t="s">
        <v>69</v>
      </c>
      <c r="AQ42" s="131"/>
      <c r="AR42" s="156"/>
      <c r="AS42" s="83"/>
      <c r="AT42" s="120" t="s">
        <v>102</v>
      </c>
    </row>
    <row r="43" spans="1:46" ht="18" customHeight="1">
      <c r="A43" s="509"/>
      <c r="B43" s="359"/>
      <c r="C43" s="455"/>
      <c r="D43" s="387"/>
      <c r="E43" s="130"/>
      <c r="F43" s="72"/>
      <c r="G43" s="80"/>
      <c r="H43" s="80"/>
      <c r="I43" s="80"/>
      <c r="J43" s="80"/>
      <c r="K43" s="80"/>
      <c r="L43" s="81"/>
      <c r="M43" s="82"/>
      <c r="N43" s="82"/>
      <c r="O43" s="83"/>
      <c r="P43" s="382"/>
      <c r="Q43" s="383"/>
      <c r="R43" s="64" t="s">
        <v>224</v>
      </c>
      <c r="S43" s="131"/>
      <c r="T43" s="266"/>
      <c r="U43" s="83"/>
      <c r="V43" s="66"/>
      <c r="Y43" s="513"/>
      <c r="Z43" s="387"/>
      <c r="AA43" s="442"/>
      <c r="AB43" s="387"/>
      <c r="AC43" s="158" t="s">
        <v>162</v>
      </c>
      <c r="AD43" s="140"/>
      <c r="AE43" s="80"/>
      <c r="AF43" s="80"/>
      <c r="AG43" s="80"/>
      <c r="AH43" s="80"/>
      <c r="AI43" s="80"/>
      <c r="AJ43" s="81"/>
      <c r="AK43" s="82"/>
      <c r="AL43" s="82"/>
      <c r="AM43" s="83"/>
      <c r="AN43" s="430" t="s">
        <v>70</v>
      </c>
      <c r="AO43" s="380"/>
      <c r="AP43" s="64" t="s">
        <v>69</v>
      </c>
      <c r="AQ43" s="131" t="s">
        <v>103</v>
      </c>
      <c r="AR43" s="82"/>
      <c r="AS43" s="83"/>
      <c r="AT43" s="66" t="s">
        <v>104</v>
      </c>
    </row>
    <row r="44" spans="1:46" ht="18" customHeight="1">
      <c r="A44" s="509"/>
      <c r="B44" s="359"/>
      <c r="C44" s="455"/>
      <c r="D44" s="387"/>
      <c r="E44" s="154"/>
      <c r="F44" s="80"/>
      <c r="G44" s="80"/>
      <c r="H44" s="80"/>
      <c r="I44" s="80"/>
      <c r="J44" s="80"/>
      <c r="K44" s="80"/>
      <c r="L44" s="81"/>
      <c r="M44" s="82"/>
      <c r="N44" s="82"/>
      <c r="O44" s="83"/>
      <c r="P44" s="382"/>
      <c r="Q44" s="383"/>
      <c r="R44" s="64" t="s">
        <v>224</v>
      </c>
      <c r="S44" s="131"/>
      <c r="T44" s="266"/>
      <c r="U44" s="83"/>
      <c r="V44" s="66"/>
      <c r="Y44" s="513"/>
      <c r="Z44" s="387"/>
      <c r="AA44" s="442"/>
      <c r="AB44" s="387"/>
      <c r="AC44" s="159" t="s">
        <v>163</v>
      </c>
      <c r="AD44" s="136"/>
      <c r="AE44" s="80"/>
      <c r="AF44" s="80"/>
      <c r="AG44" s="80"/>
      <c r="AH44" s="80"/>
      <c r="AI44" s="80"/>
      <c r="AJ44" s="81"/>
      <c r="AK44" s="82"/>
      <c r="AL44" s="82"/>
      <c r="AM44" s="83"/>
      <c r="AN44" s="430" t="s">
        <v>70</v>
      </c>
      <c r="AO44" s="380"/>
      <c r="AP44" s="64" t="s">
        <v>69</v>
      </c>
      <c r="AQ44" s="131"/>
      <c r="AR44" s="82"/>
      <c r="AS44" s="83"/>
      <c r="AT44" s="66"/>
    </row>
    <row r="45" spans="1:46" ht="17.649999999999999" customHeight="1">
      <c r="A45" s="509"/>
      <c r="B45" s="359"/>
      <c r="C45" s="455"/>
      <c r="D45" s="387"/>
      <c r="E45" s="154"/>
      <c r="F45" s="80"/>
      <c r="G45" s="80"/>
      <c r="H45" s="80"/>
      <c r="I45" s="80"/>
      <c r="J45" s="80"/>
      <c r="K45" s="80"/>
      <c r="L45" s="81"/>
      <c r="M45" s="82"/>
      <c r="N45" s="82"/>
      <c r="O45" s="83"/>
      <c r="P45" s="382"/>
      <c r="Q45" s="383"/>
      <c r="R45" s="64" t="s">
        <v>224</v>
      </c>
      <c r="S45" s="131"/>
      <c r="T45" s="266"/>
      <c r="U45" s="83"/>
      <c r="V45" s="66"/>
      <c r="Y45" s="513"/>
      <c r="Z45" s="387"/>
      <c r="AA45" s="442"/>
      <c r="AB45" s="387"/>
      <c r="AC45" s="159" t="s">
        <v>164</v>
      </c>
      <c r="AD45" s="136"/>
      <c r="AE45" s="80"/>
      <c r="AF45" s="80"/>
      <c r="AG45" s="80"/>
      <c r="AH45" s="80"/>
      <c r="AI45" s="80"/>
      <c r="AJ45" s="81"/>
      <c r="AK45" s="82"/>
      <c r="AL45" s="82"/>
      <c r="AM45" s="83"/>
      <c r="AN45" s="430" t="s">
        <v>70</v>
      </c>
      <c r="AO45" s="380"/>
      <c r="AP45" s="64" t="s">
        <v>69</v>
      </c>
      <c r="AQ45" s="131"/>
      <c r="AR45" s="82"/>
      <c r="AS45" s="83"/>
      <c r="AT45" s="66" t="s">
        <v>105</v>
      </c>
    </row>
    <row r="46" spans="1:46" ht="17.649999999999999" customHeight="1">
      <c r="A46" s="509"/>
      <c r="B46" s="359"/>
      <c r="C46" s="455"/>
      <c r="D46" s="387"/>
      <c r="E46" s="154"/>
      <c r="F46" s="80"/>
      <c r="G46" s="80"/>
      <c r="H46" s="80"/>
      <c r="I46" s="80"/>
      <c r="J46" s="80"/>
      <c r="K46" s="80"/>
      <c r="L46" s="81"/>
      <c r="M46" s="82"/>
      <c r="N46" s="82"/>
      <c r="O46" s="83"/>
      <c r="P46" s="382"/>
      <c r="Q46" s="383"/>
      <c r="R46" s="64" t="s">
        <v>224</v>
      </c>
      <c r="S46" s="265"/>
      <c r="T46" s="266"/>
      <c r="U46" s="83"/>
      <c r="V46" s="66"/>
      <c r="Y46" s="513"/>
      <c r="Z46" s="387"/>
      <c r="AA46" s="442"/>
      <c r="AB46" s="387"/>
      <c r="AC46" s="159" t="s">
        <v>165</v>
      </c>
      <c r="AD46" s="136"/>
      <c r="AE46" s="80"/>
      <c r="AF46" s="80"/>
      <c r="AG46" s="80"/>
      <c r="AH46" s="80"/>
      <c r="AI46" s="80"/>
      <c r="AJ46" s="81"/>
      <c r="AK46" s="82"/>
      <c r="AL46" s="82"/>
      <c r="AM46" s="83"/>
      <c r="AN46" s="430" t="s">
        <v>70</v>
      </c>
      <c r="AO46" s="380"/>
      <c r="AP46" s="64" t="s">
        <v>69</v>
      </c>
      <c r="AQ46" s="104"/>
      <c r="AR46" s="82"/>
      <c r="AS46" s="83"/>
      <c r="AT46" s="66" t="s">
        <v>106</v>
      </c>
    </row>
    <row r="47" spans="1:46" ht="18" customHeight="1">
      <c r="A47" s="509"/>
      <c r="B47" s="359"/>
      <c r="C47" s="456"/>
      <c r="D47" s="444"/>
      <c r="E47" s="151"/>
      <c r="F47" s="91"/>
      <c r="G47" s="91"/>
      <c r="H47" s="91"/>
      <c r="I47" s="91"/>
      <c r="J47" s="91"/>
      <c r="K47" s="91"/>
      <c r="L47" s="92"/>
      <c r="M47" s="93"/>
      <c r="N47" s="93"/>
      <c r="O47" s="94"/>
      <c r="P47" s="364"/>
      <c r="Q47" s="365"/>
      <c r="R47" s="64" t="s">
        <v>224</v>
      </c>
      <c r="S47" s="93"/>
      <c r="T47" s="93"/>
      <c r="U47" s="94"/>
      <c r="V47" s="96"/>
      <c r="Y47" s="513"/>
      <c r="Z47" s="387"/>
      <c r="AA47" s="443"/>
      <c r="AB47" s="444"/>
      <c r="AC47" s="160" t="s">
        <v>154</v>
      </c>
      <c r="AD47" s="161"/>
      <c r="AE47" s="91"/>
      <c r="AF47" s="91"/>
      <c r="AG47" s="91"/>
      <c r="AH47" s="91"/>
      <c r="AI47" s="91"/>
      <c r="AJ47" s="92"/>
      <c r="AK47" s="93"/>
      <c r="AL47" s="93"/>
      <c r="AM47" s="94"/>
      <c r="AN47" s="366" t="s">
        <v>70</v>
      </c>
      <c r="AO47" s="367"/>
      <c r="AP47" s="64" t="s">
        <v>69</v>
      </c>
      <c r="AQ47" s="93"/>
      <c r="AR47" s="93"/>
      <c r="AS47" s="94"/>
      <c r="AT47" s="96"/>
    </row>
    <row r="48" spans="1:46" ht="18" customHeight="1">
      <c r="A48" s="509"/>
      <c r="B48" s="359"/>
      <c r="C48" s="162"/>
      <c r="D48" s="162"/>
      <c r="E48" s="424" t="s">
        <v>107</v>
      </c>
      <c r="F48" s="425"/>
      <c r="G48" s="425"/>
      <c r="H48" s="425"/>
      <c r="I48" s="425"/>
      <c r="J48" s="425"/>
      <c r="K48" s="425"/>
      <c r="L48" s="425"/>
      <c r="M48" s="426"/>
      <c r="N48" s="426"/>
      <c r="O48" s="117"/>
      <c r="P48" s="427">
        <f>SUM(P36:Q47)</f>
        <v>0</v>
      </c>
      <c r="Q48" s="428"/>
      <c r="R48" s="163" t="s">
        <v>69</v>
      </c>
      <c r="S48" s="119"/>
      <c r="T48" s="119"/>
      <c r="U48" s="117"/>
      <c r="V48" s="120"/>
      <c r="Y48" s="513"/>
      <c r="Z48" s="387"/>
      <c r="AA48" s="162"/>
      <c r="AB48" s="162"/>
      <c r="AC48" s="424" t="s">
        <v>107</v>
      </c>
      <c r="AD48" s="425"/>
      <c r="AE48" s="425"/>
      <c r="AF48" s="425"/>
      <c r="AG48" s="425"/>
      <c r="AH48" s="425"/>
      <c r="AI48" s="425"/>
      <c r="AJ48" s="425"/>
      <c r="AK48" s="426"/>
      <c r="AL48" s="426"/>
      <c r="AM48" s="117"/>
      <c r="AN48" s="429" t="s">
        <v>70</v>
      </c>
      <c r="AO48" s="426"/>
      <c r="AP48" s="118" t="s">
        <v>69</v>
      </c>
      <c r="AQ48" s="119"/>
      <c r="AR48" s="119"/>
      <c r="AS48" s="117"/>
      <c r="AT48" s="120"/>
    </row>
    <row r="49" spans="1:46" ht="13.5" customHeight="1">
      <c r="A49" s="509"/>
      <c r="B49" s="359"/>
      <c r="C49" s="369" t="s">
        <v>108</v>
      </c>
      <c r="D49" s="348"/>
      <c r="E49" s="348"/>
      <c r="F49" s="348"/>
      <c r="G49" s="348"/>
      <c r="H49" s="348"/>
      <c r="I49" s="348"/>
      <c r="J49" s="348"/>
      <c r="K49" s="348"/>
      <c r="L49" s="348"/>
      <c r="M49" s="350"/>
      <c r="N49" s="350"/>
      <c r="O49" s="332"/>
      <c r="P49" s="372">
        <f>SUM(P21,P35,P48)</f>
        <v>0</v>
      </c>
      <c r="Q49" s="373"/>
      <c r="R49" s="414" t="s">
        <v>69</v>
      </c>
      <c r="S49" s="353"/>
      <c r="T49" s="354"/>
      <c r="U49" s="414"/>
      <c r="V49" s="164"/>
      <c r="Y49" s="513"/>
      <c r="Z49" s="387"/>
      <c r="AA49" s="348" t="s">
        <v>108</v>
      </c>
      <c r="AB49" s="348"/>
      <c r="AC49" s="348"/>
      <c r="AD49" s="348"/>
      <c r="AE49" s="348"/>
      <c r="AF49" s="348"/>
      <c r="AG49" s="348"/>
      <c r="AH49" s="348"/>
      <c r="AI49" s="348"/>
      <c r="AJ49" s="348"/>
      <c r="AK49" s="350"/>
      <c r="AL49" s="350"/>
      <c r="AM49" s="332"/>
      <c r="AN49" s="354"/>
      <c r="AO49" s="354"/>
      <c r="AP49" s="332"/>
      <c r="AQ49" s="354"/>
      <c r="AR49" s="354"/>
      <c r="AS49" s="414"/>
      <c r="AT49" s="164"/>
    </row>
    <row r="50" spans="1:46" ht="13.5" customHeight="1" thickBot="1">
      <c r="A50" s="509"/>
      <c r="B50" s="360"/>
      <c r="C50" s="370"/>
      <c r="D50" s="320"/>
      <c r="E50" s="320"/>
      <c r="F50" s="320"/>
      <c r="G50" s="320"/>
      <c r="H50" s="320"/>
      <c r="I50" s="320"/>
      <c r="J50" s="320"/>
      <c r="K50" s="320"/>
      <c r="L50" s="320"/>
      <c r="M50" s="371"/>
      <c r="N50" s="371"/>
      <c r="O50" s="333"/>
      <c r="P50" s="343"/>
      <c r="Q50" s="344"/>
      <c r="R50" s="423"/>
      <c r="S50" s="355"/>
      <c r="T50" s="356"/>
      <c r="U50" s="423"/>
      <c r="V50" s="99"/>
      <c r="Y50" s="513"/>
      <c r="Z50" s="387"/>
      <c r="AA50" s="349"/>
      <c r="AB50" s="349"/>
      <c r="AC50" s="349"/>
      <c r="AD50" s="349"/>
      <c r="AE50" s="349"/>
      <c r="AF50" s="349"/>
      <c r="AG50" s="349"/>
      <c r="AH50" s="349"/>
      <c r="AI50" s="349"/>
      <c r="AJ50" s="349"/>
      <c r="AK50" s="351"/>
      <c r="AL50" s="351"/>
      <c r="AM50" s="352"/>
      <c r="AN50" s="386"/>
      <c r="AO50" s="386"/>
      <c r="AP50" s="352"/>
      <c r="AQ50" s="386"/>
      <c r="AR50" s="386"/>
      <c r="AS50" s="421"/>
      <c r="AT50" s="99"/>
    </row>
    <row r="51" spans="1:46" ht="13.5" customHeight="1" thickTop="1">
      <c r="A51" s="509"/>
      <c r="B51" s="316" t="s">
        <v>109</v>
      </c>
      <c r="C51" s="317"/>
      <c r="D51" s="317"/>
      <c r="E51" s="317"/>
      <c r="F51" s="317"/>
      <c r="G51" s="317"/>
      <c r="H51" s="317"/>
      <c r="I51" s="317"/>
      <c r="J51" s="317"/>
      <c r="K51" s="317"/>
      <c r="L51" s="317"/>
      <c r="M51" s="417"/>
      <c r="N51" s="417"/>
      <c r="O51" s="347"/>
      <c r="P51" s="341">
        <f>P13-P49</f>
        <v>0</v>
      </c>
      <c r="Q51" s="342"/>
      <c r="R51" s="324" t="s">
        <v>69</v>
      </c>
      <c r="S51" s="345"/>
      <c r="T51" s="322"/>
      <c r="U51" s="422"/>
      <c r="V51" s="165"/>
      <c r="Y51" s="513"/>
      <c r="Z51" s="317" t="s">
        <v>109</v>
      </c>
      <c r="AA51" s="317"/>
      <c r="AB51" s="317"/>
      <c r="AC51" s="317"/>
      <c r="AD51" s="317"/>
      <c r="AE51" s="317"/>
      <c r="AF51" s="317"/>
      <c r="AG51" s="317"/>
      <c r="AH51" s="317"/>
      <c r="AI51" s="317"/>
      <c r="AJ51" s="317"/>
      <c r="AK51" s="417"/>
      <c r="AL51" s="417"/>
      <c r="AM51" s="347"/>
      <c r="AN51" s="322"/>
      <c r="AO51" s="322"/>
      <c r="AP51" s="347"/>
      <c r="AQ51" s="322"/>
      <c r="AR51" s="322"/>
      <c r="AS51" s="419"/>
      <c r="AT51" s="165"/>
    </row>
    <row r="52" spans="1:46" ht="13.5" customHeight="1" thickBot="1">
      <c r="A52" s="509"/>
      <c r="B52" s="319"/>
      <c r="C52" s="320"/>
      <c r="D52" s="320"/>
      <c r="E52" s="320"/>
      <c r="F52" s="320"/>
      <c r="G52" s="320"/>
      <c r="H52" s="320"/>
      <c r="I52" s="320"/>
      <c r="J52" s="320"/>
      <c r="K52" s="320"/>
      <c r="L52" s="320"/>
      <c r="M52" s="418"/>
      <c r="N52" s="418"/>
      <c r="O52" s="333"/>
      <c r="P52" s="343"/>
      <c r="Q52" s="344"/>
      <c r="R52" s="325"/>
      <c r="S52" s="346"/>
      <c r="T52" s="323"/>
      <c r="U52" s="423"/>
      <c r="V52" s="166"/>
      <c r="Y52" s="513"/>
      <c r="Z52" s="320"/>
      <c r="AA52" s="320"/>
      <c r="AB52" s="320"/>
      <c r="AC52" s="320"/>
      <c r="AD52" s="320"/>
      <c r="AE52" s="320"/>
      <c r="AF52" s="320"/>
      <c r="AG52" s="320"/>
      <c r="AH52" s="320"/>
      <c r="AI52" s="320"/>
      <c r="AJ52" s="320"/>
      <c r="AK52" s="418"/>
      <c r="AL52" s="418"/>
      <c r="AM52" s="333"/>
      <c r="AN52" s="323"/>
      <c r="AO52" s="323"/>
      <c r="AP52" s="333"/>
      <c r="AQ52" s="323"/>
      <c r="AR52" s="323"/>
      <c r="AS52" s="420"/>
      <c r="AT52" s="166"/>
    </row>
    <row r="53" spans="1:46" ht="18" customHeight="1" thickTop="1">
      <c r="A53" s="509"/>
      <c r="B53" s="392" t="s">
        <v>67</v>
      </c>
      <c r="C53" s="404" t="s">
        <v>110</v>
      </c>
      <c r="D53" s="405"/>
      <c r="E53" s="399"/>
      <c r="F53" s="400"/>
      <c r="G53" s="400"/>
      <c r="H53" s="400"/>
      <c r="I53" s="400"/>
      <c r="J53" s="400"/>
      <c r="K53" s="167"/>
      <c r="L53" s="168"/>
      <c r="M53" s="401"/>
      <c r="N53" s="401"/>
      <c r="O53" s="169"/>
      <c r="P53" s="406"/>
      <c r="Q53" s="407"/>
      <c r="R53" s="169" t="s">
        <v>69</v>
      </c>
      <c r="S53" s="408"/>
      <c r="T53" s="409"/>
      <c r="U53" s="169"/>
      <c r="V53" s="170"/>
      <c r="Y53" s="513"/>
      <c r="Z53" s="392" t="s">
        <v>67</v>
      </c>
      <c r="AA53" s="394" t="s">
        <v>110</v>
      </c>
      <c r="AB53" s="318"/>
      <c r="AC53" s="399" t="s">
        <v>111</v>
      </c>
      <c r="AD53" s="400"/>
      <c r="AE53" s="400"/>
      <c r="AF53" s="400"/>
      <c r="AG53" s="400"/>
      <c r="AH53" s="400"/>
      <c r="AI53" s="167"/>
      <c r="AJ53" s="168"/>
      <c r="AK53" s="401"/>
      <c r="AL53" s="401"/>
      <c r="AM53" s="169"/>
      <c r="AN53" s="402" t="s">
        <v>70</v>
      </c>
      <c r="AO53" s="403"/>
      <c r="AP53" s="169" t="s">
        <v>69</v>
      </c>
      <c r="AQ53" s="402"/>
      <c r="AR53" s="403"/>
      <c r="AS53" s="169"/>
      <c r="AT53" s="170" t="s">
        <v>112</v>
      </c>
    </row>
    <row r="54" spans="1:46" ht="18" customHeight="1">
      <c r="A54" s="509"/>
      <c r="B54" s="359"/>
      <c r="C54" s="376"/>
      <c r="D54" s="377"/>
      <c r="E54" s="71"/>
      <c r="F54" s="80"/>
      <c r="G54" s="80"/>
      <c r="H54" s="80"/>
      <c r="I54" s="80"/>
      <c r="J54" s="80"/>
      <c r="K54" s="162"/>
      <c r="L54" s="162"/>
      <c r="M54" s="82"/>
      <c r="N54" s="82"/>
      <c r="O54" s="73"/>
      <c r="P54" s="382"/>
      <c r="Q54" s="383"/>
      <c r="R54" s="83" t="s">
        <v>69</v>
      </c>
      <c r="S54" s="384"/>
      <c r="T54" s="385"/>
      <c r="U54" s="73"/>
      <c r="V54" s="120"/>
      <c r="Y54" s="513"/>
      <c r="Z54" s="359"/>
      <c r="AA54" s="395"/>
      <c r="AB54" s="396"/>
      <c r="AC54" s="390" t="s">
        <v>111</v>
      </c>
      <c r="AD54" s="391"/>
      <c r="AE54" s="391"/>
      <c r="AF54" s="391"/>
      <c r="AG54" s="391"/>
      <c r="AH54" s="391"/>
      <c r="AI54" s="162"/>
      <c r="AJ54" s="162"/>
      <c r="AK54" s="381"/>
      <c r="AL54" s="381"/>
      <c r="AM54" s="73"/>
      <c r="AN54" s="384" t="s">
        <v>70</v>
      </c>
      <c r="AO54" s="385"/>
      <c r="AP54" s="83" t="s">
        <v>69</v>
      </c>
      <c r="AQ54" s="384"/>
      <c r="AR54" s="385"/>
      <c r="AS54" s="73"/>
      <c r="AT54" s="120" t="s">
        <v>113</v>
      </c>
    </row>
    <row r="55" spans="1:46" ht="18" customHeight="1">
      <c r="A55" s="509"/>
      <c r="B55" s="359"/>
      <c r="C55" s="376"/>
      <c r="D55" s="377"/>
      <c r="E55" s="130"/>
      <c r="F55" s="72"/>
      <c r="G55" s="72"/>
      <c r="H55" s="72"/>
      <c r="I55" s="72"/>
      <c r="J55" s="72"/>
      <c r="K55" s="171"/>
      <c r="L55" s="172"/>
      <c r="M55" s="82"/>
      <c r="N55" s="82"/>
      <c r="O55" s="83"/>
      <c r="P55" s="382"/>
      <c r="Q55" s="383"/>
      <c r="R55" s="83" t="s">
        <v>224</v>
      </c>
      <c r="S55" s="384"/>
      <c r="T55" s="385"/>
      <c r="U55" s="83"/>
      <c r="V55" s="84"/>
      <c r="Y55" s="513"/>
      <c r="Z55" s="359"/>
      <c r="AA55" s="395"/>
      <c r="AB55" s="396"/>
      <c r="AC55" s="130" t="s">
        <v>114</v>
      </c>
      <c r="AD55" s="72"/>
      <c r="AE55" s="72"/>
      <c r="AF55" s="72"/>
      <c r="AG55" s="72"/>
      <c r="AH55" s="72"/>
      <c r="AI55" s="171"/>
      <c r="AJ55" s="172"/>
      <c r="AK55" s="82"/>
      <c r="AL55" s="82"/>
      <c r="AM55" s="83"/>
      <c r="AN55" s="384" t="s">
        <v>70</v>
      </c>
      <c r="AO55" s="385"/>
      <c r="AP55" s="83" t="s">
        <v>69</v>
      </c>
      <c r="AQ55" s="384"/>
      <c r="AR55" s="385"/>
      <c r="AS55" s="83"/>
      <c r="AT55" s="84" t="s">
        <v>115</v>
      </c>
    </row>
    <row r="56" spans="1:46" ht="18" customHeight="1">
      <c r="A56" s="509"/>
      <c r="B56" s="359"/>
      <c r="C56" s="378"/>
      <c r="D56" s="379"/>
      <c r="E56" s="361"/>
      <c r="F56" s="362"/>
      <c r="G56" s="362"/>
      <c r="H56" s="362"/>
      <c r="I56" s="362"/>
      <c r="J56" s="362"/>
      <c r="K56" s="173"/>
      <c r="L56" s="174"/>
      <c r="M56" s="363"/>
      <c r="N56" s="363"/>
      <c r="O56" s="114"/>
      <c r="P56" s="364"/>
      <c r="Q56" s="365"/>
      <c r="R56" s="94" t="s">
        <v>224</v>
      </c>
      <c r="S56" s="366"/>
      <c r="T56" s="367"/>
      <c r="U56" s="114"/>
      <c r="V56" s="96"/>
      <c r="Y56" s="513"/>
      <c r="Z56" s="359"/>
      <c r="AA56" s="397"/>
      <c r="AB56" s="398"/>
      <c r="AC56" s="244"/>
      <c r="AD56" s="245"/>
      <c r="AE56" s="245"/>
      <c r="AF56" s="245"/>
      <c r="AG56" s="245"/>
      <c r="AH56" s="245"/>
      <c r="AI56" s="173"/>
      <c r="AJ56" s="174"/>
      <c r="AK56" s="363"/>
      <c r="AL56" s="363"/>
      <c r="AM56" s="114"/>
      <c r="AN56" s="366"/>
      <c r="AO56" s="367"/>
      <c r="AP56" s="94"/>
      <c r="AQ56" s="366"/>
      <c r="AR56" s="367"/>
      <c r="AS56" s="114"/>
      <c r="AT56" s="84" t="s">
        <v>116</v>
      </c>
    </row>
    <row r="57" spans="1:46" ht="13.5" customHeight="1">
      <c r="A57" s="509"/>
      <c r="B57" s="359"/>
      <c r="C57" s="369" t="s">
        <v>87</v>
      </c>
      <c r="D57" s="348"/>
      <c r="E57" s="348"/>
      <c r="F57" s="348"/>
      <c r="G57" s="348"/>
      <c r="H57" s="348"/>
      <c r="I57" s="348"/>
      <c r="J57" s="348"/>
      <c r="K57" s="348"/>
      <c r="L57" s="348"/>
      <c r="M57" s="350"/>
      <c r="N57" s="350"/>
      <c r="O57" s="332"/>
      <c r="P57" s="372">
        <f>SUM(P53:Q56)</f>
        <v>0</v>
      </c>
      <c r="Q57" s="373"/>
      <c r="R57" s="414" t="s">
        <v>69</v>
      </c>
      <c r="S57" s="353"/>
      <c r="T57" s="354"/>
      <c r="U57" s="332"/>
      <c r="V57" s="175"/>
      <c r="Y57" s="513"/>
      <c r="Z57" s="359"/>
      <c r="AA57" s="369" t="s">
        <v>87</v>
      </c>
      <c r="AB57" s="348"/>
      <c r="AC57" s="348"/>
      <c r="AD57" s="348"/>
      <c r="AE57" s="348"/>
      <c r="AF57" s="348"/>
      <c r="AG57" s="348"/>
      <c r="AH57" s="348"/>
      <c r="AI57" s="348"/>
      <c r="AJ57" s="348"/>
      <c r="AK57" s="350"/>
      <c r="AL57" s="350"/>
      <c r="AM57" s="332"/>
      <c r="AN57" s="353" t="s">
        <v>70</v>
      </c>
      <c r="AO57" s="354"/>
      <c r="AP57" s="357" t="s">
        <v>69</v>
      </c>
      <c r="AQ57" s="353"/>
      <c r="AR57" s="354"/>
      <c r="AS57" s="332"/>
      <c r="AT57" s="175"/>
    </row>
    <row r="58" spans="1:46" ht="13.5" customHeight="1">
      <c r="A58" s="509"/>
      <c r="B58" s="393"/>
      <c r="C58" s="397"/>
      <c r="D58" s="388"/>
      <c r="E58" s="388"/>
      <c r="F58" s="388"/>
      <c r="G58" s="388"/>
      <c r="H58" s="388"/>
      <c r="I58" s="388"/>
      <c r="J58" s="388"/>
      <c r="K58" s="388"/>
      <c r="L58" s="388"/>
      <c r="M58" s="410"/>
      <c r="N58" s="410"/>
      <c r="O58" s="411"/>
      <c r="P58" s="412"/>
      <c r="Q58" s="413"/>
      <c r="R58" s="415"/>
      <c r="S58" s="416"/>
      <c r="T58" s="368"/>
      <c r="U58" s="411"/>
      <c r="V58" s="176"/>
      <c r="Y58" s="513"/>
      <c r="Z58" s="393"/>
      <c r="AA58" s="397"/>
      <c r="AB58" s="388"/>
      <c r="AC58" s="388"/>
      <c r="AD58" s="388"/>
      <c r="AE58" s="388"/>
      <c r="AF58" s="388"/>
      <c r="AG58" s="388"/>
      <c r="AH58" s="388"/>
      <c r="AI58" s="388"/>
      <c r="AJ58" s="388"/>
      <c r="AK58" s="410"/>
      <c r="AL58" s="410"/>
      <c r="AM58" s="411"/>
      <c r="AN58" s="416"/>
      <c r="AO58" s="368"/>
      <c r="AP58" s="506"/>
      <c r="AQ58" s="416"/>
      <c r="AR58" s="368"/>
      <c r="AS58" s="411"/>
      <c r="AT58" s="176"/>
    </row>
    <row r="59" spans="1:46" ht="18.75" customHeight="1">
      <c r="A59" s="509"/>
      <c r="B59" s="358" t="s">
        <v>78</v>
      </c>
      <c r="C59" s="374" t="s">
        <v>117</v>
      </c>
      <c r="D59" s="375"/>
      <c r="E59" s="130"/>
      <c r="F59" s="72"/>
      <c r="G59" s="80"/>
      <c r="H59" s="80"/>
      <c r="I59" s="80"/>
      <c r="J59" s="80"/>
      <c r="K59" s="80"/>
      <c r="L59" s="81"/>
      <c r="M59" s="82"/>
      <c r="N59" s="82"/>
      <c r="O59" s="83"/>
      <c r="P59" s="382"/>
      <c r="Q59" s="383"/>
      <c r="R59" s="64" t="s">
        <v>69</v>
      </c>
      <c r="S59" s="131"/>
      <c r="T59" s="82"/>
      <c r="U59" s="83"/>
      <c r="V59" s="177"/>
      <c r="W59" s="178"/>
      <c r="Y59" s="513"/>
      <c r="Z59" s="387" t="s">
        <v>78</v>
      </c>
      <c r="AA59" s="349" t="s">
        <v>117</v>
      </c>
      <c r="AB59" s="349"/>
      <c r="AC59" s="246" t="s">
        <v>118</v>
      </c>
      <c r="AD59" s="247"/>
      <c r="AE59" s="247"/>
      <c r="AF59" s="247"/>
      <c r="AG59" s="247"/>
      <c r="AH59" s="247"/>
      <c r="AI59" s="179"/>
      <c r="AJ59" s="180"/>
      <c r="AK59" s="389"/>
      <c r="AL59" s="389"/>
      <c r="AM59" s="64"/>
      <c r="AN59" s="380" t="s">
        <v>70</v>
      </c>
      <c r="AO59" s="380"/>
      <c r="AP59" s="64" t="s">
        <v>69</v>
      </c>
      <c r="AQ59" s="380"/>
      <c r="AR59" s="380"/>
      <c r="AS59" s="64"/>
      <c r="AT59" s="181" t="s">
        <v>119</v>
      </c>
    </row>
    <row r="60" spans="1:46" ht="18.75" customHeight="1">
      <c r="A60" s="509"/>
      <c r="B60" s="359"/>
      <c r="C60" s="376"/>
      <c r="D60" s="377"/>
      <c r="E60" s="71"/>
      <c r="F60" s="80"/>
      <c r="G60" s="80"/>
      <c r="H60" s="80"/>
      <c r="I60" s="80"/>
      <c r="J60" s="80"/>
      <c r="K60" s="162"/>
      <c r="L60" s="162"/>
      <c r="M60" s="381"/>
      <c r="N60" s="381"/>
      <c r="O60" s="73"/>
      <c r="P60" s="382"/>
      <c r="Q60" s="383"/>
      <c r="R60" s="83" t="s">
        <v>224</v>
      </c>
      <c r="S60" s="384"/>
      <c r="T60" s="385"/>
      <c r="U60" s="73"/>
      <c r="V60" s="182"/>
      <c r="W60" s="183"/>
      <c r="Y60" s="513"/>
      <c r="Z60" s="387"/>
      <c r="AA60" s="349"/>
      <c r="AB60" s="349"/>
      <c r="AC60" s="71" t="s">
        <v>120</v>
      </c>
      <c r="AD60" s="80"/>
      <c r="AE60" s="80"/>
      <c r="AF60" s="80"/>
      <c r="AG60" s="80"/>
      <c r="AH60" s="80"/>
      <c r="AI60" s="162"/>
      <c r="AJ60" s="162"/>
      <c r="AK60" s="351"/>
      <c r="AL60" s="351"/>
      <c r="AM60" s="73"/>
      <c r="AN60" s="384" t="s">
        <v>70</v>
      </c>
      <c r="AO60" s="385"/>
      <c r="AP60" s="83" t="s">
        <v>69</v>
      </c>
      <c r="AQ60" s="386"/>
      <c r="AR60" s="386"/>
      <c r="AS60" s="73"/>
      <c r="AT60" s="120"/>
    </row>
    <row r="61" spans="1:46" ht="18.75" customHeight="1">
      <c r="A61" s="184"/>
      <c r="B61" s="359"/>
      <c r="C61" s="376"/>
      <c r="D61" s="377"/>
      <c r="E61" s="71"/>
      <c r="F61" s="80"/>
      <c r="G61" s="80"/>
      <c r="H61" s="80"/>
      <c r="I61" s="80"/>
      <c r="J61" s="80"/>
      <c r="K61" s="80"/>
      <c r="L61" s="80"/>
      <c r="M61" s="80"/>
      <c r="N61" s="82"/>
      <c r="O61" s="83"/>
      <c r="P61" s="382"/>
      <c r="Q61" s="383"/>
      <c r="R61" s="73" t="s">
        <v>224</v>
      </c>
      <c r="S61" s="384"/>
      <c r="T61" s="385"/>
      <c r="U61" s="83"/>
      <c r="V61" s="182"/>
      <c r="W61" s="183"/>
      <c r="Y61" s="184"/>
      <c r="Z61" s="359"/>
      <c r="AA61" s="349"/>
      <c r="AB61" s="349"/>
      <c r="AC61" s="390" t="s">
        <v>121</v>
      </c>
      <c r="AD61" s="391"/>
      <c r="AE61" s="391"/>
      <c r="AF61" s="391"/>
      <c r="AG61" s="391"/>
      <c r="AH61" s="391"/>
      <c r="AI61" s="391"/>
      <c r="AJ61" s="391"/>
      <c r="AK61" s="391"/>
      <c r="AL61" s="82"/>
      <c r="AM61" s="83"/>
      <c r="AN61" s="386" t="s">
        <v>70</v>
      </c>
      <c r="AO61" s="386"/>
      <c r="AP61" s="73" t="s">
        <v>69</v>
      </c>
      <c r="AQ61" s="384"/>
      <c r="AR61" s="385"/>
      <c r="AS61" s="83"/>
      <c r="AT61" s="66" t="s">
        <v>122</v>
      </c>
    </row>
    <row r="62" spans="1:46" ht="18.75" customHeight="1">
      <c r="A62" s="183"/>
      <c r="B62" s="359"/>
      <c r="C62" s="378"/>
      <c r="D62" s="379"/>
      <c r="E62" s="361"/>
      <c r="F62" s="362"/>
      <c r="G62" s="362"/>
      <c r="H62" s="362"/>
      <c r="I62" s="362"/>
      <c r="J62" s="362"/>
      <c r="K62" s="173"/>
      <c r="L62" s="174"/>
      <c r="M62" s="363"/>
      <c r="N62" s="363"/>
      <c r="O62" s="114"/>
      <c r="P62" s="364"/>
      <c r="Q62" s="365"/>
      <c r="R62" s="114" t="s">
        <v>224</v>
      </c>
      <c r="S62" s="366"/>
      <c r="T62" s="367"/>
      <c r="U62" s="114"/>
      <c r="V62" s="96"/>
      <c r="Y62" s="183"/>
      <c r="Z62" s="359"/>
      <c r="AA62" s="388"/>
      <c r="AB62" s="388"/>
      <c r="AC62" s="244"/>
      <c r="AD62" s="245"/>
      <c r="AE62" s="245"/>
      <c r="AF62" s="245"/>
      <c r="AG62" s="245"/>
      <c r="AH62" s="245"/>
      <c r="AI62" s="173"/>
      <c r="AJ62" s="174"/>
      <c r="AK62" s="363"/>
      <c r="AL62" s="363"/>
      <c r="AM62" s="114"/>
      <c r="AN62" s="366"/>
      <c r="AO62" s="367"/>
      <c r="AP62" s="114"/>
      <c r="AQ62" s="368"/>
      <c r="AR62" s="368"/>
      <c r="AS62" s="114"/>
      <c r="AT62" s="66" t="s">
        <v>123</v>
      </c>
    </row>
    <row r="63" spans="1:46">
      <c r="A63" s="183"/>
      <c r="B63" s="359"/>
      <c r="C63" s="369" t="s">
        <v>124</v>
      </c>
      <c r="D63" s="348"/>
      <c r="E63" s="348"/>
      <c r="F63" s="348"/>
      <c r="G63" s="348"/>
      <c r="H63" s="348"/>
      <c r="I63" s="348"/>
      <c r="J63" s="348"/>
      <c r="K63" s="348"/>
      <c r="L63" s="348"/>
      <c r="M63" s="350"/>
      <c r="N63" s="350"/>
      <c r="O63" s="332"/>
      <c r="P63" s="372">
        <f>SUM(P59:Q62)</f>
        <v>0</v>
      </c>
      <c r="Q63" s="373"/>
      <c r="R63" s="357" t="s">
        <v>69</v>
      </c>
      <c r="S63" s="353"/>
      <c r="T63" s="354"/>
      <c r="U63" s="332"/>
      <c r="V63" s="175"/>
      <c r="Y63" s="183"/>
      <c r="Z63" s="359"/>
      <c r="AA63" s="348" t="s">
        <v>124</v>
      </c>
      <c r="AB63" s="348"/>
      <c r="AC63" s="348"/>
      <c r="AD63" s="348"/>
      <c r="AE63" s="348"/>
      <c r="AF63" s="348"/>
      <c r="AG63" s="348"/>
      <c r="AH63" s="348"/>
      <c r="AI63" s="348"/>
      <c r="AJ63" s="348"/>
      <c r="AK63" s="350"/>
      <c r="AL63" s="350"/>
      <c r="AM63" s="332"/>
      <c r="AN63" s="353" t="s">
        <v>70</v>
      </c>
      <c r="AO63" s="354"/>
      <c r="AP63" s="357" t="s">
        <v>69</v>
      </c>
      <c r="AQ63" s="354"/>
      <c r="AR63" s="354"/>
      <c r="AS63" s="332"/>
      <c r="AT63" s="175"/>
    </row>
    <row r="64" spans="1:46" ht="14.25" thickBot="1">
      <c r="A64" s="183"/>
      <c r="B64" s="360"/>
      <c r="C64" s="370"/>
      <c r="D64" s="320"/>
      <c r="E64" s="320"/>
      <c r="F64" s="320"/>
      <c r="G64" s="320"/>
      <c r="H64" s="320"/>
      <c r="I64" s="320"/>
      <c r="J64" s="320"/>
      <c r="K64" s="320"/>
      <c r="L64" s="320"/>
      <c r="M64" s="371"/>
      <c r="N64" s="371"/>
      <c r="O64" s="333"/>
      <c r="P64" s="343"/>
      <c r="Q64" s="344"/>
      <c r="R64" s="325"/>
      <c r="S64" s="355"/>
      <c r="T64" s="356"/>
      <c r="U64" s="333"/>
      <c r="V64" s="185"/>
      <c r="Y64" s="183"/>
      <c r="Z64" s="359"/>
      <c r="AA64" s="349"/>
      <c r="AB64" s="349"/>
      <c r="AC64" s="349"/>
      <c r="AD64" s="349"/>
      <c r="AE64" s="349"/>
      <c r="AF64" s="349"/>
      <c r="AG64" s="349"/>
      <c r="AH64" s="349"/>
      <c r="AI64" s="349"/>
      <c r="AJ64" s="349"/>
      <c r="AK64" s="351"/>
      <c r="AL64" s="351"/>
      <c r="AM64" s="352"/>
      <c r="AN64" s="355"/>
      <c r="AO64" s="356"/>
      <c r="AP64" s="325"/>
      <c r="AQ64" s="356"/>
      <c r="AR64" s="356"/>
      <c r="AS64" s="333"/>
      <c r="AT64" s="185"/>
    </row>
    <row r="65" spans="1:47" ht="28.9" customHeight="1" thickTop="1" thickBot="1">
      <c r="A65" s="189"/>
      <c r="B65" s="334" t="s">
        <v>125</v>
      </c>
      <c r="C65" s="335"/>
      <c r="D65" s="335"/>
      <c r="E65" s="335"/>
      <c r="F65" s="335"/>
      <c r="G65" s="335"/>
      <c r="H65" s="335"/>
      <c r="I65" s="335"/>
      <c r="J65" s="335"/>
      <c r="K65" s="335"/>
      <c r="L65" s="335"/>
      <c r="M65" s="335"/>
      <c r="N65" s="335"/>
      <c r="O65" s="336"/>
      <c r="P65" s="337">
        <f>P57-P63</f>
        <v>0</v>
      </c>
      <c r="Q65" s="338"/>
      <c r="R65" s="186" t="s">
        <v>69</v>
      </c>
      <c r="S65" s="149"/>
      <c r="T65" s="149"/>
      <c r="U65" s="132"/>
      <c r="V65" s="187"/>
      <c r="W65" s="188"/>
      <c r="Y65" s="189"/>
      <c r="Z65" s="334" t="s">
        <v>125</v>
      </c>
      <c r="AA65" s="335"/>
      <c r="AB65" s="335"/>
      <c r="AC65" s="335"/>
      <c r="AD65" s="335"/>
      <c r="AE65" s="335"/>
      <c r="AF65" s="335"/>
      <c r="AG65" s="335"/>
      <c r="AH65" s="335"/>
      <c r="AI65" s="335"/>
      <c r="AJ65" s="335"/>
      <c r="AK65" s="335"/>
      <c r="AL65" s="335"/>
      <c r="AM65" s="336"/>
      <c r="AN65" s="339" t="s">
        <v>70</v>
      </c>
      <c r="AO65" s="340"/>
      <c r="AP65" s="186" t="s">
        <v>69</v>
      </c>
      <c r="AQ65" s="149"/>
      <c r="AR65" s="149"/>
      <c r="AS65" s="132"/>
      <c r="AT65" s="187"/>
      <c r="AU65" s="188"/>
    </row>
    <row r="66" spans="1:47" ht="14.45" customHeight="1" thickTop="1">
      <c r="A66" s="316" t="s">
        <v>126</v>
      </c>
      <c r="B66" s="317"/>
      <c r="C66" s="317"/>
      <c r="D66" s="317"/>
      <c r="E66" s="317"/>
      <c r="F66" s="317"/>
      <c r="G66" s="317"/>
      <c r="H66" s="317"/>
      <c r="I66" s="317"/>
      <c r="J66" s="317"/>
      <c r="K66" s="317"/>
      <c r="L66" s="317"/>
      <c r="M66" s="317"/>
      <c r="N66" s="317"/>
      <c r="O66" s="318"/>
      <c r="P66" s="341">
        <f>P51+P65</f>
        <v>0</v>
      </c>
      <c r="Q66" s="342"/>
      <c r="R66" s="324" t="s">
        <v>69</v>
      </c>
      <c r="S66" s="345"/>
      <c r="T66" s="322"/>
      <c r="U66" s="347"/>
      <c r="V66" s="191"/>
      <c r="X66" s="190"/>
      <c r="Y66" s="316" t="s">
        <v>126</v>
      </c>
      <c r="Z66" s="317"/>
      <c r="AA66" s="317"/>
      <c r="AB66" s="317"/>
      <c r="AC66" s="317"/>
      <c r="AD66" s="317"/>
      <c r="AE66" s="317"/>
      <c r="AF66" s="317"/>
      <c r="AG66" s="317"/>
      <c r="AH66" s="317"/>
      <c r="AI66" s="317"/>
      <c r="AJ66" s="317"/>
      <c r="AK66" s="317"/>
      <c r="AL66" s="317"/>
      <c r="AM66" s="318"/>
      <c r="AN66" s="322" t="s">
        <v>70</v>
      </c>
      <c r="AO66" s="322"/>
      <c r="AP66" s="324" t="s">
        <v>69</v>
      </c>
      <c r="AQ66" s="322"/>
      <c r="AR66" s="322"/>
      <c r="AS66" s="326"/>
      <c r="AT66" s="191"/>
    </row>
    <row r="67" spans="1:47" ht="14.25" thickBot="1">
      <c r="A67" s="319"/>
      <c r="B67" s="320"/>
      <c r="C67" s="320"/>
      <c r="D67" s="320"/>
      <c r="E67" s="320"/>
      <c r="F67" s="320"/>
      <c r="G67" s="320"/>
      <c r="H67" s="320"/>
      <c r="I67" s="320"/>
      <c r="J67" s="320"/>
      <c r="K67" s="320"/>
      <c r="L67" s="320"/>
      <c r="M67" s="320"/>
      <c r="N67" s="320"/>
      <c r="O67" s="321"/>
      <c r="P67" s="343"/>
      <c r="Q67" s="344"/>
      <c r="R67" s="325"/>
      <c r="S67" s="346"/>
      <c r="T67" s="323"/>
      <c r="U67" s="333"/>
      <c r="V67" s="192"/>
      <c r="Y67" s="319"/>
      <c r="Z67" s="320"/>
      <c r="AA67" s="320"/>
      <c r="AB67" s="320"/>
      <c r="AC67" s="320"/>
      <c r="AD67" s="320"/>
      <c r="AE67" s="320"/>
      <c r="AF67" s="320"/>
      <c r="AG67" s="320"/>
      <c r="AH67" s="320"/>
      <c r="AI67" s="320"/>
      <c r="AJ67" s="320"/>
      <c r="AK67" s="320"/>
      <c r="AL67" s="320"/>
      <c r="AM67" s="321"/>
      <c r="AN67" s="323"/>
      <c r="AO67" s="323"/>
      <c r="AP67" s="325"/>
      <c r="AQ67" s="323"/>
      <c r="AR67" s="323"/>
      <c r="AS67" s="327"/>
      <c r="AT67" s="192"/>
    </row>
    <row r="68" spans="1:47" ht="23.85" customHeight="1" thickTop="1">
      <c r="V68" s="193"/>
      <c r="AT68" s="193"/>
    </row>
    <row r="69" spans="1:47" ht="14.25">
      <c r="A69" s="194" t="s">
        <v>127</v>
      </c>
      <c r="Y69" s="194" t="s">
        <v>127</v>
      </c>
    </row>
    <row r="70" spans="1:47" ht="26.25" customHeight="1">
      <c r="A70" s="195"/>
      <c r="B70" s="328" t="s">
        <v>128</v>
      </c>
      <c r="C70" s="329"/>
      <c r="D70" s="329"/>
      <c r="E70" s="329"/>
      <c r="F70" s="329"/>
      <c r="G70" s="329"/>
      <c r="H70" s="329"/>
      <c r="I70" s="329"/>
      <c r="J70" s="329"/>
      <c r="K70" s="329"/>
      <c r="L70" s="329"/>
      <c r="M70" s="329"/>
      <c r="N70" s="329"/>
      <c r="O70" s="329"/>
      <c r="P70" s="329"/>
      <c r="Q70" s="329"/>
      <c r="R70" s="329"/>
      <c r="S70" s="329"/>
      <c r="T70" s="329"/>
      <c r="U70" s="329"/>
      <c r="V70" s="330"/>
      <c r="Y70" s="195"/>
      <c r="Z70" s="331" t="s">
        <v>128</v>
      </c>
      <c r="AA70" s="331"/>
      <c r="AB70" s="331"/>
      <c r="AC70" s="331"/>
      <c r="AD70" s="331"/>
      <c r="AE70" s="331"/>
      <c r="AF70" s="331"/>
      <c r="AG70" s="331"/>
      <c r="AH70" s="331"/>
      <c r="AI70" s="331"/>
      <c r="AJ70" s="331"/>
      <c r="AK70" s="331"/>
      <c r="AL70" s="331"/>
      <c r="AM70" s="331"/>
      <c r="AN70" s="331"/>
      <c r="AO70" s="331"/>
      <c r="AP70" s="331"/>
      <c r="AQ70" s="331"/>
      <c r="AR70" s="331"/>
      <c r="AS70" s="331"/>
      <c r="AT70" s="331"/>
    </row>
    <row r="71" spans="1:47" ht="21.95" customHeight="1">
      <c r="A71" s="196" t="s">
        <v>129</v>
      </c>
      <c r="B71" s="312"/>
      <c r="C71" s="313"/>
      <c r="D71" s="313"/>
      <c r="E71" s="313"/>
      <c r="F71" s="313"/>
      <c r="G71" s="313"/>
      <c r="H71" s="313"/>
      <c r="I71" s="313"/>
      <c r="J71" s="313"/>
      <c r="K71" s="313"/>
      <c r="L71" s="313"/>
      <c r="M71" s="313"/>
      <c r="N71" s="313"/>
      <c r="O71" s="313"/>
      <c r="P71" s="313"/>
      <c r="Q71" s="313"/>
      <c r="R71" s="313"/>
      <c r="S71" s="313"/>
      <c r="T71" s="313"/>
      <c r="U71" s="313"/>
      <c r="V71" s="314"/>
      <c r="Y71" s="196" t="s">
        <v>129</v>
      </c>
      <c r="Z71" s="315" t="s">
        <v>130</v>
      </c>
      <c r="AA71" s="315"/>
      <c r="AB71" s="315"/>
      <c r="AC71" s="315"/>
      <c r="AD71" s="315"/>
      <c r="AE71" s="315"/>
      <c r="AF71" s="315"/>
      <c r="AG71" s="315"/>
      <c r="AH71" s="315"/>
      <c r="AI71" s="315"/>
      <c r="AJ71" s="315"/>
      <c r="AK71" s="315"/>
      <c r="AL71" s="315"/>
      <c r="AM71" s="315"/>
      <c r="AN71" s="315"/>
      <c r="AO71" s="315"/>
      <c r="AP71" s="315"/>
      <c r="AQ71" s="315"/>
      <c r="AR71" s="315"/>
      <c r="AS71" s="315"/>
      <c r="AT71" s="315"/>
    </row>
    <row r="72" spans="1:47" ht="18.75" customHeight="1">
      <c r="A72" s="196" t="s">
        <v>131</v>
      </c>
      <c r="B72" s="312"/>
      <c r="C72" s="313"/>
      <c r="D72" s="313"/>
      <c r="E72" s="313"/>
      <c r="F72" s="313"/>
      <c r="G72" s="313"/>
      <c r="H72" s="313"/>
      <c r="I72" s="313"/>
      <c r="J72" s="313"/>
      <c r="K72" s="313"/>
      <c r="L72" s="313"/>
      <c r="M72" s="313"/>
      <c r="N72" s="313"/>
      <c r="O72" s="313"/>
      <c r="P72" s="313"/>
      <c r="Q72" s="313"/>
      <c r="R72" s="313"/>
      <c r="S72" s="313"/>
      <c r="T72" s="313"/>
      <c r="U72" s="313"/>
      <c r="V72" s="314"/>
      <c r="Y72" s="196" t="s">
        <v>131</v>
      </c>
      <c r="Z72" s="315" t="s">
        <v>132</v>
      </c>
      <c r="AA72" s="315"/>
      <c r="AB72" s="315"/>
      <c r="AC72" s="315"/>
      <c r="AD72" s="315"/>
      <c r="AE72" s="315"/>
      <c r="AF72" s="315"/>
      <c r="AG72" s="315"/>
      <c r="AH72" s="315"/>
      <c r="AI72" s="315"/>
      <c r="AJ72" s="315"/>
      <c r="AK72" s="315"/>
      <c r="AL72" s="315"/>
      <c r="AM72" s="315"/>
      <c r="AN72" s="315"/>
      <c r="AO72" s="315"/>
      <c r="AP72" s="315"/>
      <c r="AQ72" s="315"/>
      <c r="AR72" s="315"/>
      <c r="AS72" s="315"/>
      <c r="AT72" s="315"/>
    </row>
    <row r="73" spans="1:47" ht="24.4" customHeight="1">
      <c r="A73" s="196" t="s">
        <v>133</v>
      </c>
      <c r="B73" s="312"/>
      <c r="C73" s="313"/>
      <c r="D73" s="313"/>
      <c r="E73" s="313"/>
      <c r="F73" s="313"/>
      <c r="G73" s="313"/>
      <c r="H73" s="313"/>
      <c r="I73" s="313"/>
      <c r="J73" s="313"/>
      <c r="K73" s="313"/>
      <c r="L73" s="313"/>
      <c r="M73" s="313"/>
      <c r="N73" s="313"/>
      <c r="O73" s="313"/>
      <c r="P73" s="313"/>
      <c r="Q73" s="313"/>
      <c r="R73" s="313"/>
      <c r="S73" s="313"/>
      <c r="T73" s="313"/>
      <c r="U73" s="313"/>
      <c r="V73" s="314"/>
      <c r="Y73" s="196" t="s">
        <v>133</v>
      </c>
      <c r="Z73" s="315" t="s">
        <v>134</v>
      </c>
      <c r="AA73" s="315"/>
      <c r="AB73" s="315"/>
      <c r="AC73" s="315"/>
      <c r="AD73" s="315"/>
      <c r="AE73" s="315"/>
      <c r="AF73" s="315"/>
      <c r="AG73" s="315"/>
      <c r="AH73" s="315"/>
      <c r="AI73" s="315"/>
      <c r="AJ73" s="315"/>
      <c r="AK73" s="315"/>
      <c r="AL73" s="315"/>
      <c r="AM73" s="315"/>
      <c r="AN73" s="315"/>
      <c r="AO73" s="315"/>
      <c r="AP73" s="315"/>
      <c r="AQ73" s="315"/>
      <c r="AR73" s="315"/>
      <c r="AS73" s="315"/>
      <c r="AT73" s="315"/>
    </row>
  </sheetData>
  <mergeCells count="304">
    <mergeCell ref="AS57:AS58"/>
    <mergeCell ref="AP57:AP58"/>
    <mergeCell ref="AM57:AM58"/>
    <mergeCell ref="AA57:AJ58"/>
    <mergeCell ref="U57:U58"/>
    <mergeCell ref="AK57:AL58"/>
    <mergeCell ref="AQ57:AR58"/>
    <mergeCell ref="AN57:AO58"/>
    <mergeCell ref="A1:G1"/>
    <mergeCell ref="Y1:AE1"/>
    <mergeCell ref="A3:A60"/>
    <mergeCell ref="B3:O3"/>
    <mergeCell ref="P3:R3"/>
    <mergeCell ref="S3:U3"/>
    <mergeCell ref="Y3:Y60"/>
    <mergeCell ref="Z3:AM3"/>
    <mergeCell ref="S5:U5"/>
    <mergeCell ref="C11:D12"/>
    <mergeCell ref="AQ3:AS3"/>
    <mergeCell ref="B4:B14"/>
    <mergeCell ref="C4:D7"/>
    <mergeCell ref="P4:Q4"/>
    <mergeCell ref="S4:U4"/>
    <mergeCell ref="Z4:Z14"/>
    <mergeCell ref="AN3:AP3"/>
    <mergeCell ref="P11:Q11"/>
    <mergeCell ref="AA11:AB12"/>
    <mergeCell ref="AN11:AO11"/>
    <mergeCell ref="M13:N14"/>
    <mergeCell ref="O13:O14"/>
    <mergeCell ref="P13:Q14"/>
    <mergeCell ref="R13:R14"/>
    <mergeCell ref="S13:T14"/>
    <mergeCell ref="AP13:AP14"/>
    <mergeCell ref="AA4:AB7"/>
    <mergeCell ref="AN4:AO4"/>
    <mergeCell ref="P5:Q5"/>
    <mergeCell ref="AN5:AO5"/>
    <mergeCell ref="AN6:AO6"/>
    <mergeCell ref="C8:D10"/>
    <mergeCell ref="P8:Q8"/>
    <mergeCell ref="S8:U8"/>
    <mergeCell ref="AA8:AB10"/>
    <mergeCell ref="AN8:AO8"/>
    <mergeCell ref="P9:Q9"/>
    <mergeCell ref="C13:L14"/>
    <mergeCell ref="AQ13:AR14"/>
    <mergeCell ref="AS13:AS14"/>
    <mergeCell ref="AI13:AJ14"/>
    <mergeCell ref="AK13:AL14"/>
    <mergeCell ref="AM13:AM14"/>
    <mergeCell ref="AN13:AO14"/>
    <mergeCell ref="B15:B50"/>
    <mergeCell ref="C15:D21"/>
    <mergeCell ref="E15:H15"/>
    <mergeCell ref="I15:L15"/>
    <mergeCell ref="P15:Q15"/>
    <mergeCell ref="S15:U15"/>
    <mergeCell ref="Z15:Z50"/>
    <mergeCell ref="U13:U14"/>
    <mergeCell ref="AA13:AH14"/>
    <mergeCell ref="E18:H18"/>
    <mergeCell ref="I18:L18"/>
    <mergeCell ref="P18:Q18"/>
    <mergeCell ref="E19:H19"/>
    <mergeCell ref="I19:L19"/>
    <mergeCell ref="P19:Q19"/>
    <mergeCell ref="AG19:AJ19"/>
    <mergeCell ref="E20:H20"/>
    <mergeCell ref="M20:N20"/>
    <mergeCell ref="P20:Q20"/>
    <mergeCell ref="AC20:AF20"/>
    <mergeCell ref="P17:Q17"/>
    <mergeCell ref="S17:U17"/>
    <mergeCell ref="AC17:AF17"/>
    <mergeCell ref="AG17:AJ17"/>
    <mergeCell ref="AN16:AO16"/>
    <mergeCell ref="E17:H17"/>
    <mergeCell ref="I17:L17"/>
    <mergeCell ref="AN17:AO17"/>
    <mergeCell ref="AA15:AB21"/>
    <mergeCell ref="AC15:AF15"/>
    <mergeCell ref="AG15:AJ15"/>
    <mergeCell ref="AN15:AO15"/>
    <mergeCell ref="AK21:AL21"/>
    <mergeCell ref="AN21:AO21"/>
    <mergeCell ref="AN19:AO19"/>
    <mergeCell ref="AK20:AL20"/>
    <mergeCell ref="E16:H16"/>
    <mergeCell ref="I16:L16"/>
    <mergeCell ref="P16:Q16"/>
    <mergeCell ref="S16:U16"/>
    <mergeCell ref="AC16:AF16"/>
    <mergeCell ref="AG16:AJ16"/>
    <mergeCell ref="E21:L21"/>
    <mergeCell ref="M21:N21"/>
    <mergeCell ref="P21:Q21"/>
    <mergeCell ref="AC21:AJ21"/>
    <mergeCell ref="S19:U19"/>
    <mergeCell ref="AC19:AF19"/>
    <mergeCell ref="AN28:AO28"/>
    <mergeCell ref="P29:Q29"/>
    <mergeCell ref="S29:U29"/>
    <mergeCell ref="AN29:AO29"/>
    <mergeCell ref="S24:U24"/>
    <mergeCell ref="W24:X24"/>
    <mergeCell ref="AN24:AO24"/>
    <mergeCell ref="P25:Q25"/>
    <mergeCell ref="S25:U25"/>
    <mergeCell ref="AN25:AO25"/>
    <mergeCell ref="C36:D47"/>
    <mergeCell ref="P36:Q36"/>
    <mergeCell ref="AA36:AB47"/>
    <mergeCell ref="AN36:AO36"/>
    <mergeCell ref="P37:Q37"/>
    <mergeCell ref="AN37:AO37"/>
    <mergeCell ref="P38:Q38"/>
    <mergeCell ref="S32:U32"/>
    <mergeCell ref="P33:Q33"/>
    <mergeCell ref="S33:U33"/>
    <mergeCell ref="S34:U34"/>
    <mergeCell ref="E35:L35"/>
    <mergeCell ref="M35:N35"/>
    <mergeCell ref="P35:Q35"/>
    <mergeCell ref="C22:D35"/>
    <mergeCell ref="P22:Q22"/>
    <mergeCell ref="S22:U22"/>
    <mergeCell ref="P26:Q26"/>
    <mergeCell ref="S26:U26"/>
    <mergeCell ref="AN26:AO26"/>
    <mergeCell ref="P27:Q27"/>
    <mergeCell ref="S27:U27"/>
    <mergeCell ref="AN27:AO27"/>
    <mergeCell ref="P24:Q24"/>
    <mergeCell ref="AN38:AO38"/>
    <mergeCell ref="P39:Q39"/>
    <mergeCell ref="S39:U39"/>
    <mergeCell ref="AN39:AO39"/>
    <mergeCell ref="P40:Q40"/>
    <mergeCell ref="AN40:AO40"/>
    <mergeCell ref="AC35:AJ35"/>
    <mergeCell ref="AK35:AL35"/>
    <mergeCell ref="AN35:AO35"/>
    <mergeCell ref="AA22:AB35"/>
    <mergeCell ref="AN22:AO22"/>
    <mergeCell ref="P23:Q23"/>
    <mergeCell ref="S23:U23"/>
    <mergeCell ref="W23:X23"/>
    <mergeCell ref="AN23:AO23"/>
    <mergeCell ref="P30:Q30"/>
    <mergeCell ref="S30:U30"/>
    <mergeCell ref="AN30:AO30"/>
    <mergeCell ref="P31:Q31"/>
    <mergeCell ref="S31:U31"/>
    <mergeCell ref="W22:X22"/>
    <mergeCell ref="AN31:AO31"/>
    <mergeCell ref="P28:Q28"/>
    <mergeCell ref="S28:U28"/>
    <mergeCell ref="P44:Q44"/>
    <mergeCell ref="AN44:AO44"/>
    <mergeCell ref="P45:Q45"/>
    <mergeCell ref="AN45:AO45"/>
    <mergeCell ref="P46:Q46"/>
    <mergeCell ref="AN46:AO46"/>
    <mergeCell ref="P41:Q41"/>
    <mergeCell ref="S41:U41"/>
    <mergeCell ref="AN41:AO41"/>
    <mergeCell ref="P42:Q42"/>
    <mergeCell ref="AN42:AO42"/>
    <mergeCell ref="P43:Q43"/>
    <mergeCell ref="AN43:AO43"/>
    <mergeCell ref="O49:O50"/>
    <mergeCell ref="P49:Q50"/>
    <mergeCell ref="R49:R50"/>
    <mergeCell ref="S49:T50"/>
    <mergeCell ref="P47:Q47"/>
    <mergeCell ref="AN47:AO47"/>
    <mergeCell ref="E48:L48"/>
    <mergeCell ref="M48:N48"/>
    <mergeCell ref="P48:Q48"/>
    <mergeCell ref="AC48:AJ48"/>
    <mergeCell ref="AK48:AL48"/>
    <mergeCell ref="AN48:AO48"/>
    <mergeCell ref="AK51:AL52"/>
    <mergeCell ref="AM51:AM52"/>
    <mergeCell ref="AN51:AO52"/>
    <mergeCell ref="AP51:AP52"/>
    <mergeCell ref="AQ51:AR52"/>
    <mergeCell ref="AS51:AS52"/>
    <mergeCell ref="AQ49:AR50"/>
    <mergeCell ref="AS49:AS50"/>
    <mergeCell ref="B51:L52"/>
    <mergeCell ref="M51:N52"/>
    <mergeCell ref="O51:O52"/>
    <mergeCell ref="P51:Q52"/>
    <mergeCell ref="R51:R52"/>
    <mergeCell ref="S51:T52"/>
    <mergeCell ref="U51:U52"/>
    <mergeCell ref="Z51:AJ52"/>
    <mergeCell ref="U49:U50"/>
    <mergeCell ref="AA49:AJ50"/>
    <mergeCell ref="AK49:AL50"/>
    <mergeCell ref="AM49:AM50"/>
    <mergeCell ref="AN49:AO50"/>
    <mergeCell ref="AP49:AP50"/>
    <mergeCell ref="C49:L50"/>
    <mergeCell ref="M49:N50"/>
    <mergeCell ref="B53:B58"/>
    <mergeCell ref="C53:D56"/>
    <mergeCell ref="E53:J53"/>
    <mergeCell ref="M53:N53"/>
    <mergeCell ref="P53:Q53"/>
    <mergeCell ref="S53:T53"/>
    <mergeCell ref="P54:Q54"/>
    <mergeCell ref="S54:T54"/>
    <mergeCell ref="P55:Q55"/>
    <mergeCell ref="S55:T55"/>
    <mergeCell ref="C57:L58"/>
    <mergeCell ref="M57:N58"/>
    <mergeCell ref="O57:O58"/>
    <mergeCell ref="P57:Q58"/>
    <mergeCell ref="R57:R58"/>
    <mergeCell ref="S57:T58"/>
    <mergeCell ref="E56:J56"/>
    <mergeCell ref="M56:N56"/>
    <mergeCell ref="P56:Q56"/>
    <mergeCell ref="S56:T56"/>
    <mergeCell ref="AQ61:AR61"/>
    <mergeCell ref="AK56:AL56"/>
    <mergeCell ref="AN56:AO56"/>
    <mergeCell ref="AQ56:AR56"/>
    <mergeCell ref="Z53:Z58"/>
    <mergeCell ref="AA53:AB56"/>
    <mergeCell ref="AC53:AH53"/>
    <mergeCell ref="AK53:AL53"/>
    <mergeCell ref="AN53:AO53"/>
    <mergeCell ref="AQ53:AR53"/>
    <mergeCell ref="AC54:AH54"/>
    <mergeCell ref="AK54:AL54"/>
    <mergeCell ref="AN54:AO54"/>
    <mergeCell ref="AQ54:AR54"/>
    <mergeCell ref="AN55:AO55"/>
    <mergeCell ref="AQ55:AR55"/>
    <mergeCell ref="C63:L64"/>
    <mergeCell ref="M63:N64"/>
    <mergeCell ref="O63:O64"/>
    <mergeCell ref="P63:Q64"/>
    <mergeCell ref="R63:R64"/>
    <mergeCell ref="S63:T64"/>
    <mergeCell ref="U63:U64"/>
    <mergeCell ref="C59:D62"/>
    <mergeCell ref="AQ59:AR59"/>
    <mergeCell ref="M60:N60"/>
    <mergeCell ref="P60:Q60"/>
    <mergeCell ref="S60:T60"/>
    <mergeCell ref="AK60:AL60"/>
    <mergeCell ref="AN60:AO60"/>
    <mergeCell ref="AQ60:AR60"/>
    <mergeCell ref="P59:Q59"/>
    <mergeCell ref="Z59:Z64"/>
    <mergeCell ref="AA59:AB62"/>
    <mergeCell ref="AK59:AL59"/>
    <mergeCell ref="AN59:AO59"/>
    <mergeCell ref="P61:Q61"/>
    <mergeCell ref="S61:T61"/>
    <mergeCell ref="AC61:AK61"/>
    <mergeCell ref="AN61:AO61"/>
    <mergeCell ref="AS63:AS64"/>
    <mergeCell ref="B65:O65"/>
    <mergeCell ref="P65:Q65"/>
    <mergeCell ref="Z65:AM65"/>
    <mergeCell ref="AN65:AO65"/>
    <mergeCell ref="A66:O67"/>
    <mergeCell ref="P66:Q67"/>
    <mergeCell ref="R66:R67"/>
    <mergeCell ref="S66:T67"/>
    <mergeCell ref="U66:U67"/>
    <mergeCell ref="AA63:AJ64"/>
    <mergeCell ref="AK63:AL64"/>
    <mergeCell ref="AM63:AM64"/>
    <mergeCell ref="AN63:AO64"/>
    <mergeCell ref="AP63:AP64"/>
    <mergeCell ref="AQ63:AR64"/>
    <mergeCell ref="B59:B64"/>
    <mergeCell ref="E62:J62"/>
    <mergeCell ref="M62:N62"/>
    <mergeCell ref="P62:Q62"/>
    <mergeCell ref="S62:T62"/>
    <mergeCell ref="AK62:AL62"/>
    <mergeCell ref="AN62:AO62"/>
    <mergeCell ref="AQ62:AR62"/>
    <mergeCell ref="B71:V71"/>
    <mergeCell ref="Z71:AT71"/>
    <mergeCell ref="B72:V72"/>
    <mergeCell ref="Z72:AT72"/>
    <mergeCell ref="B73:V73"/>
    <mergeCell ref="Z73:AT73"/>
    <mergeCell ref="Y66:AM67"/>
    <mergeCell ref="AN66:AO67"/>
    <mergeCell ref="AP66:AP67"/>
    <mergeCell ref="AQ66:AR67"/>
    <mergeCell ref="AS66:AS67"/>
    <mergeCell ref="B70:V70"/>
    <mergeCell ref="Z70:AT70"/>
  </mergeCells>
  <phoneticPr fontId="8"/>
  <pageMargins left="0.70866141732283472" right="0.70866141732283472" top="0.74803149606299213" bottom="0.74803149606299213" header="0.31496062992125984" footer="0.31496062992125984"/>
  <pageSetup paperSize="9" scale="47"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7FCC0-8490-4DBD-81A2-43182CA17FF5}">
  <sheetPr>
    <pageSetUpPr fitToPage="1"/>
  </sheetPr>
  <dimension ref="A1:AU73"/>
  <sheetViews>
    <sheetView view="pageBreakPreview" zoomScale="70" zoomScaleNormal="100" zoomScaleSheetLayoutView="70" workbookViewId="0">
      <selection activeCell="C13" sqref="C13:O14"/>
    </sheetView>
  </sheetViews>
  <sheetFormatPr defaultColWidth="9" defaultRowHeight="13.5"/>
  <cols>
    <col min="1" max="2" width="4.25" style="55" customWidth="1"/>
    <col min="3" max="3" width="5.625" style="55" customWidth="1"/>
    <col min="4" max="4" width="7.625" style="55" customWidth="1"/>
    <col min="5" max="7" width="4.625" style="55" customWidth="1"/>
    <col min="8" max="8" width="5.75" style="55" customWidth="1"/>
    <col min="9" max="12" width="4.625" style="55" customWidth="1"/>
    <col min="13" max="13" width="6" style="55" customWidth="1"/>
    <col min="14" max="14" width="6.875" style="55" customWidth="1"/>
    <col min="15" max="15" width="4.75" style="55" customWidth="1"/>
    <col min="16" max="17" width="7" style="56" customWidth="1"/>
    <col min="18" max="18" width="7" style="55" customWidth="1"/>
    <col min="19" max="21" width="12.375" style="55" customWidth="1"/>
    <col min="22" max="22" width="33.375" style="57" customWidth="1"/>
    <col min="23" max="23" width="10.75" style="55" customWidth="1"/>
    <col min="24" max="26" width="4.25" style="55" customWidth="1"/>
    <col min="27" max="27" width="5.625" style="55" customWidth="1"/>
    <col min="28" max="28" width="7.625" style="55" customWidth="1"/>
    <col min="29" max="31" width="4.625" style="55" customWidth="1"/>
    <col min="32" max="32" width="5.75" style="55" customWidth="1"/>
    <col min="33" max="36" width="4.625" style="55" customWidth="1"/>
    <col min="37" max="37" width="6" style="55" customWidth="1"/>
    <col min="38" max="38" width="6.875" style="55" customWidth="1"/>
    <col min="39" max="39" width="4.75" style="55" customWidth="1"/>
    <col min="40" max="41" width="4.625" style="55" customWidth="1"/>
    <col min="42" max="42" width="4.75" style="55" customWidth="1"/>
    <col min="43" max="44" width="4.625" style="55" customWidth="1"/>
    <col min="45" max="45" width="9.125" style="55" customWidth="1"/>
    <col min="46" max="46" width="34.5" style="57" customWidth="1"/>
    <col min="47" max="47" width="10.75" style="55" customWidth="1"/>
    <col min="48" max="16384" width="9" style="55"/>
  </cols>
  <sheetData>
    <row r="1" spans="1:47" ht="17.25">
      <c r="A1" s="507" t="s">
        <v>136</v>
      </c>
      <c r="B1" s="507"/>
      <c r="C1" s="507"/>
      <c r="D1" s="507"/>
      <c r="E1" s="507"/>
      <c r="F1" s="507"/>
      <c r="G1" s="507"/>
      <c r="V1" s="249" t="s">
        <v>227</v>
      </c>
      <c r="Y1" s="507" t="str">
        <f>A1</f>
        <v>収支予算計画書（令和9年度）</v>
      </c>
      <c r="Z1" s="507"/>
      <c r="AA1" s="507"/>
      <c r="AB1" s="507"/>
      <c r="AC1" s="507"/>
      <c r="AD1" s="507"/>
      <c r="AE1" s="507"/>
    </row>
    <row r="2" spans="1:47" ht="17.25">
      <c r="B2" s="58" t="s">
        <v>61</v>
      </c>
      <c r="C2" s="58"/>
      <c r="D2" s="58"/>
      <c r="E2" s="58"/>
      <c r="F2" s="58"/>
      <c r="G2" s="58"/>
      <c r="Z2" s="58" t="s">
        <v>61</v>
      </c>
      <c r="AA2" s="58"/>
      <c r="AB2" s="58"/>
      <c r="AC2" s="58"/>
      <c r="AD2" s="58"/>
      <c r="AE2" s="58"/>
    </row>
    <row r="3" spans="1:47" ht="18" customHeight="1">
      <c r="A3" s="508" t="s">
        <v>62</v>
      </c>
      <c r="B3" s="369" t="s">
        <v>63</v>
      </c>
      <c r="C3" s="510"/>
      <c r="D3" s="510"/>
      <c r="E3" s="510"/>
      <c r="F3" s="510"/>
      <c r="G3" s="510"/>
      <c r="H3" s="510"/>
      <c r="I3" s="510"/>
      <c r="J3" s="510"/>
      <c r="K3" s="510"/>
      <c r="L3" s="510"/>
      <c r="M3" s="510"/>
      <c r="N3" s="510"/>
      <c r="O3" s="511"/>
      <c r="P3" s="328" t="s">
        <v>64</v>
      </c>
      <c r="Q3" s="329"/>
      <c r="R3" s="330"/>
      <c r="S3" s="328" t="s">
        <v>65</v>
      </c>
      <c r="T3" s="329"/>
      <c r="U3" s="330"/>
      <c r="V3" s="59" t="s">
        <v>66</v>
      </c>
      <c r="Y3" s="512" t="s">
        <v>62</v>
      </c>
      <c r="Z3" s="510" t="s">
        <v>63</v>
      </c>
      <c r="AA3" s="510"/>
      <c r="AB3" s="510"/>
      <c r="AC3" s="510"/>
      <c r="AD3" s="510"/>
      <c r="AE3" s="510"/>
      <c r="AF3" s="510"/>
      <c r="AG3" s="510"/>
      <c r="AH3" s="510"/>
      <c r="AI3" s="510"/>
      <c r="AJ3" s="510"/>
      <c r="AK3" s="510"/>
      <c r="AL3" s="510"/>
      <c r="AM3" s="510"/>
      <c r="AN3" s="328" t="s">
        <v>64</v>
      </c>
      <c r="AO3" s="329"/>
      <c r="AP3" s="330"/>
      <c r="AQ3" s="329" t="s">
        <v>65</v>
      </c>
      <c r="AR3" s="329"/>
      <c r="AS3" s="329"/>
      <c r="AT3" s="59" t="s">
        <v>66</v>
      </c>
    </row>
    <row r="4" spans="1:47" ht="18" customHeight="1">
      <c r="A4" s="509"/>
      <c r="B4" s="331" t="s">
        <v>67</v>
      </c>
      <c r="C4" s="440" t="s">
        <v>68</v>
      </c>
      <c r="D4" s="441"/>
      <c r="E4" s="60"/>
      <c r="F4" s="60"/>
      <c r="G4" s="60"/>
      <c r="H4" s="60"/>
      <c r="I4" s="61"/>
      <c r="J4" s="62"/>
      <c r="K4" s="62"/>
      <c r="L4" s="61"/>
      <c r="M4" s="63"/>
      <c r="N4" s="63"/>
      <c r="O4" s="64"/>
      <c r="P4" s="462"/>
      <c r="Q4" s="515"/>
      <c r="R4" s="239" t="s">
        <v>224</v>
      </c>
      <c r="S4" s="516"/>
      <c r="T4" s="517"/>
      <c r="U4" s="518"/>
      <c r="V4" s="66"/>
      <c r="Y4" s="513"/>
      <c r="Z4" s="330" t="s">
        <v>67</v>
      </c>
      <c r="AA4" s="454" t="s">
        <v>68</v>
      </c>
      <c r="AB4" s="441"/>
      <c r="AC4" s="67" t="s">
        <v>142</v>
      </c>
      <c r="AD4" s="67"/>
      <c r="AE4" s="67"/>
      <c r="AF4" s="67"/>
      <c r="AG4" s="68"/>
      <c r="AH4" s="68"/>
      <c r="AI4" s="68"/>
      <c r="AJ4" s="68"/>
      <c r="AK4" s="67"/>
      <c r="AL4" s="67"/>
      <c r="AM4" s="69"/>
      <c r="AN4" s="484" t="s">
        <v>70</v>
      </c>
      <c r="AO4" s="485"/>
      <c r="AP4" s="69" t="s">
        <v>69</v>
      </c>
      <c r="AQ4" s="67" t="s">
        <v>71</v>
      </c>
      <c r="AR4" s="67"/>
      <c r="AS4" s="69"/>
      <c r="AT4" s="70"/>
    </row>
    <row r="5" spans="1:47" ht="18" customHeight="1">
      <c r="A5" s="509"/>
      <c r="B5" s="331"/>
      <c r="C5" s="442"/>
      <c r="D5" s="387"/>
      <c r="E5" s="60"/>
      <c r="F5" s="60"/>
      <c r="G5" s="60"/>
      <c r="H5" s="60"/>
      <c r="I5" s="61"/>
      <c r="J5" s="62"/>
      <c r="K5" s="62"/>
      <c r="L5" s="61"/>
      <c r="M5" s="63"/>
      <c r="N5" s="63"/>
      <c r="O5" s="64"/>
      <c r="P5" s="447"/>
      <c r="Q5" s="503"/>
      <c r="R5" s="239" t="s">
        <v>224</v>
      </c>
      <c r="S5" s="437"/>
      <c r="T5" s="438"/>
      <c r="U5" s="439"/>
      <c r="V5" s="66"/>
      <c r="Y5" s="513"/>
      <c r="Z5" s="330"/>
      <c r="AA5" s="455"/>
      <c r="AB5" s="387"/>
      <c r="AC5" s="80" t="s">
        <v>143</v>
      </c>
      <c r="AD5" s="60"/>
      <c r="AE5" s="60"/>
      <c r="AF5" s="60"/>
      <c r="AG5" s="61"/>
      <c r="AH5" s="62"/>
      <c r="AI5" s="62"/>
      <c r="AJ5" s="61"/>
      <c r="AK5" s="63"/>
      <c r="AL5" s="63"/>
      <c r="AM5" s="64"/>
      <c r="AN5" s="504" t="s">
        <v>70</v>
      </c>
      <c r="AO5" s="505"/>
      <c r="AP5" s="64" t="s">
        <v>69</v>
      </c>
      <c r="AQ5" s="71" t="s">
        <v>71</v>
      </c>
      <c r="AR5" s="72"/>
      <c r="AS5" s="73"/>
      <c r="AT5" s="74"/>
    </row>
    <row r="6" spans="1:47" ht="18" customHeight="1">
      <c r="A6" s="509"/>
      <c r="B6" s="331"/>
      <c r="C6" s="442"/>
      <c r="D6" s="387"/>
      <c r="E6" s="60"/>
      <c r="F6" s="60"/>
      <c r="G6" s="60"/>
      <c r="H6" s="60"/>
      <c r="I6" s="61"/>
      <c r="J6" s="62"/>
      <c r="K6" s="62"/>
      <c r="L6" s="61"/>
      <c r="M6" s="63"/>
      <c r="N6" s="63"/>
      <c r="O6" s="64"/>
      <c r="P6" s="236"/>
      <c r="Q6" s="237"/>
      <c r="R6" s="239" t="s">
        <v>224</v>
      </c>
      <c r="S6" s="77"/>
      <c r="T6" s="78"/>
      <c r="U6" s="79"/>
      <c r="V6" s="66"/>
      <c r="Y6" s="513"/>
      <c r="Z6" s="330"/>
      <c r="AA6" s="455"/>
      <c r="AB6" s="387"/>
      <c r="AC6" s="80" t="s">
        <v>144</v>
      </c>
      <c r="AD6" s="80"/>
      <c r="AE6" s="80"/>
      <c r="AF6" s="80"/>
      <c r="AG6" s="81"/>
      <c r="AH6" s="81"/>
      <c r="AI6" s="81"/>
      <c r="AJ6" s="81"/>
      <c r="AK6" s="82"/>
      <c r="AL6" s="82"/>
      <c r="AM6" s="83"/>
      <c r="AN6" s="469" t="s">
        <v>70</v>
      </c>
      <c r="AO6" s="470"/>
      <c r="AP6" s="83" t="s">
        <v>69</v>
      </c>
      <c r="AQ6" s="71" t="s">
        <v>71</v>
      </c>
      <c r="AR6" s="82"/>
      <c r="AS6" s="83"/>
      <c r="AT6" s="74" t="s">
        <v>72</v>
      </c>
    </row>
    <row r="7" spans="1:47" ht="18" customHeight="1">
      <c r="A7" s="509"/>
      <c r="B7" s="331"/>
      <c r="C7" s="514"/>
      <c r="D7" s="499"/>
      <c r="E7" s="60"/>
      <c r="F7" s="60"/>
      <c r="G7" s="60"/>
      <c r="H7" s="60"/>
      <c r="I7" s="61"/>
      <c r="J7" s="62"/>
      <c r="K7" s="62"/>
      <c r="L7" s="61"/>
      <c r="M7" s="63"/>
      <c r="N7" s="63"/>
      <c r="O7" s="64"/>
      <c r="P7" s="236"/>
      <c r="Q7" s="237"/>
      <c r="R7" s="239" t="s">
        <v>224</v>
      </c>
      <c r="S7" s="77"/>
      <c r="T7" s="78"/>
      <c r="U7" s="79"/>
      <c r="V7" s="66"/>
      <c r="Y7" s="513"/>
      <c r="Z7" s="330"/>
      <c r="AA7" s="498"/>
      <c r="AB7" s="499"/>
      <c r="AC7" s="60"/>
      <c r="AD7" s="60"/>
      <c r="AE7" s="60"/>
      <c r="AF7" s="60"/>
      <c r="AG7" s="61"/>
      <c r="AH7" s="62"/>
      <c r="AI7" s="62"/>
      <c r="AJ7" s="61"/>
      <c r="AK7" s="63"/>
      <c r="AL7" s="63"/>
      <c r="AM7" s="64"/>
      <c r="AN7" s="63"/>
      <c r="AO7" s="63"/>
      <c r="AP7" s="64"/>
      <c r="AQ7" s="63"/>
      <c r="AR7" s="63"/>
      <c r="AS7" s="64"/>
      <c r="AT7" s="84"/>
    </row>
    <row r="8" spans="1:47" ht="18" customHeight="1">
      <c r="A8" s="509"/>
      <c r="B8" s="331"/>
      <c r="C8" s="494" t="s">
        <v>73</v>
      </c>
      <c r="D8" s="495"/>
      <c r="E8" s="62"/>
      <c r="F8" s="62"/>
      <c r="G8" s="62"/>
      <c r="H8" s="62"/>
      <c r="I8" s="61"/>
      <c r="J8" s="61"/>
      <c r="K8" s="61"/>
      <c r="L8" s="61"/>
      <c r="M8" s="63"/>
      <c r="N8" s="63"/>
      <c r="O8" s="64"/>
      <c r="P8" s="382"/>
      <c r="Q8" s="383"/>
      <c r="R8" s="239" t="s">
        <v>224</v>
      </c>
      <c r="S8" s="481"/>
      <c r="T8" s="482"/>
      <c r="U8" s="483"/>
      <c r="V8" s="66"/>
      <c r="Y8" s="513"/>
      <c r="Z8" s="330"/>
      <c r="AA8" s="395" t="s">
        <v>73</v>
      </c>
      <c r="AB8" s="387"/>
      <c r="AC8" s="62" t="s">
        <v>111</v>
      </c>
      <c r="AD8" s="62"/>
      <c r="AE8" s="62"/>
      <c r="AF8" s="62"/>
      <c r="AG8" s="61"/>
      <c r="AH8" s="61"/>
      <c r="AI8" s="61"/>
      <c r="AJ8" s="61"/>
      <c r="AK8" s="63"/>
      <c r="AL8" s="63"/>
      <c r="AM8" s="64"/>
      <c r="AN8" s="384" t="s">
        <v>70</v>
      </c>
      <c r="AO8" s="385"/>
      <c r="AP8" s="65" t="s">
        <v>69</v>
      </c>
      <c r="AQ8" s="63" t="s">
        <v>74</v>
      </c>
      <c r="AR8" s="63"/>
      <c r="AS8" s="64"/>
      <c r="AT8" s="85"/>
    </row>
    <row r="9" spans="1:47" ht="18" customHeight="1">
      <c r="A9" s="509"/>
      <c r="B9" s="331"/>
      <c r="C9" s="349"/>
      <c r="D9" s="396"/>
      <c r="E9" s="60"/>
      <c r="F9" s="60"/>
      <c r="G9" s="60"/>
      <c r="H9" s="60"/>
      <c r="I9" s="61"/>
      <c r="J9" s="62"/>
      <c r="K9" s="62"/>
      <c r="L9" s="61"/>
      <c r="M9" s="63"/>
      <c r="N9" s="63"/>
      <c r="O9" s="64"/>
      <c r="P9" s="382"/>
      <c r="Q9" s="383"/>
      <c r="R9" s="239" t="s">
        <v>224</v>
      </c>
      <c r="S9" s="63"/>
      <c r="T9" s="63"/>
      <c r="U9" s="64"/>
      <c r="V9" s="66"/>
      <c r="Y9" s="513"/>
      <c r="Z9" s="330"/>
      <c r="AA9" s="395"/>
      <c r="AB9" s="387"/>
      <c r="AC9" s="60"/>
      <c r="AD9" s="60"/>
      <c r="AE9" s="60"/>
      <c r="AF9" s="60"/>
      <c r="AG9" s="61"/>
      <c r="AH9" s="62"/>
      <c r="AI9" s="62"/>
      <c r="AJ9" s="61"/>
      <c r="AK9" s="63"/>
      <c r="AL9" s="63"/>
      <c r="AM9" s="64"/>
      <c r="AN9" s="63"/>
      <c r="AO9" s="63"/>
      <c r="AP9" s="64"/>
      <c r="AQ9" s="63"/>
      <c r="AR9" s="63"/>
      <c r="AS9" s="64"/>
      <c r="AT9" s="86"/>
    </row>
    <row r="10" spans="1:47" ht="18" customHeight="1">
      <c r="A10" s="509"/>
      <c r="B10" s="331"/>
      <c r="C10" s="496"/>
      <c r="D10" s="497"/>
      <c r="E10" s="60"/>
      <c r="F10" s="60"/>
      <c r="G10" s="60"/>
      <c r="H10" s="60"/>
      <c r="I10" s="61"/>
      <c r="J10" s="62"/>
      <c r="K10" s="62"/>
      <c r="L10" s="61"/>
      <c r="M10" s="63"/>
      <c r="N10" s="63"/>
      <c r="O10" s="64"/>
      <c r="P10" s="87"/>
      <c r="Q10" s="87"/>
      <c r="R10" s="64" t="s">
        <v>224</v>
      </c>
      <c r="S10" s="63"/>
      <c r="T10" s="63"/>
      <c r="U10" s="64"/>
      <c r="V10" s="66"/>
      <c r="Y10" s="513"/>
      <c r="Z10" s="330"/>
      <c r="AA10" s="498"/>
      <c r="AB10" s="499"/>
      <c r="AC10" s="60"/>
      <c r="AD10" s="60"/>
      <c r="AE10" s="60"/>
      <c r="AF10" s="60"/>
      <c r="AG10" s="61"/>
      <c r="AH10" s="62"/>
      <c r="AI10" s="62"/>
      <c r="AJ10" s="61"/>
      <c r="AK10" s="63"/>
      <c r="AL10" s="63"/>
      <c r="AM10" s="64"/>
      <c r="AN10" s="63"/>
      <c r="AO10" s="63"/>
      <c r="AP10" s="64"/>
      <c r="AQ10" s="63"/>
      <c r="AR10" s="63"/>
      <c r="AS10" s="64"/>
      <c r="AT10" s="86"/>
    </row>
    <row r="11" spans="1:47" ht="18" customHeight="1">
      <c r="A11" s="509"/>
      <c r="B11" s="331"/>
      <c r="C11" s="349" t="s">
        <v>75</v>
      </c>
      <c r="D11" s="396"/>
      <c r="E11" s="88"/>
      <c r="F11" s="62"/>
      <c r="G11" s="62"/>
      <c r="H11" s="62"/>
      <c r="I11" s="62"/>
      <c r="J11" s="62"/>
      <c r="K11" s="61"/>
      <c r="L11" s="61"/>
      <c r="M11" s="63"/>
      <c r="N11" s="63"/>
      <c r="O11" s="64"/>
      <c r="P11" s="382"/>
      <c r="Q11" s="383"/>
      <c r="R11" s="89" t="s">
        <v>224</v>
      </c>
      <c r="S11" s="63"/>
      <c r="T11" s="63"/>
      <c r="U11" s="64"/>
      <c r="V11" s="66"/>
      <c r="Y11" s="513"/>
      <c r="Z11" s="330"/>
      <c r="AA11" s="395" t="s">
        <v>76</v>
      </c>
      <c r="AB11" s="387"/>
      <c r="AC11" s="88" t="s">
        <v>145</v>
      </c>
      <c r="AD11" s="62"/>
      <c r="AE11" s="62"/>
      <c r="AF11" s="62"/>
      <c r="AG11" s="62"/>
      <c r="AH11" s="62"/>
      <c r="AI11" s="61"/>
      <c r="AJ11" s="61"/>
      <c r="AK11" s="63"/>
      <c r="AL11" s="63"/>
      <c r="AM11" s="64"/>
      <c r="AN11" s="430" t="s">
        <v>70</v>
      </c>
      <c r="AO11" s="380"/>
      <c r="AP11" s="89" t="s">
        <v>69</v>
      </c>
      <c r="AQ11" s="63"/>
      <c r="AR11" s="63"/>
      <c r="AS11" s="64"/>
      <c r="AT11" s="86"/>
    </row>
    <row r="12" spans="1:47" ht="18" customHeight="1">
      <c r="A12" s="509"/>
      <c r="B12" s="331"/>
      <c r="C12" s="388"/>
      <c r="D12" s="398"/>
      <c r="E12" s="90"/>
      <c r="F12" s="91"/>
      <c r="G12" s="91"/>
      <c r="H12" s="91"/>
      <c r="I12" s="91"/>
      <c r="J12" s="91"/>
      <c r="K12" s="91"/>
      <c r="L12" s="92"/>
      <c r="M12" s="93"/>
      <c r="N12" s="93"/>
      <c r="O12" s="94"/>
      <c r="P12" s="238"/>
      <c r="Q12" s="238"/>
      <c r="R12" s="94" t="s">
        <v>224</v>
      </c>
      <c r="S12" s="93"/>
      <c r="T12" s="93"/>
      <c r="U12" s="94"/>
      <c r="V12" s="96"/>
      <c r="Y12" s="513"/>
      <c r="Z12" s="330"/>
      <c r="AA12" s="456"/>
      <c r="AB12" s="444"/>
      <c r="AC12" s="90"/>
      <c r="AD12" s="91"/>
      <c r="AE12" s="91"/>
      <c r="AF12" s="91"/>
      <c r="AG12" s="91"/>
      <c r="AH12" s="91"/>
      <c r="AI12" s="91"/>
      <c r="AJ12" s="92"/>
      <c r="AK12" s="93"/>
      <c r="AL12" s="93"/>
      <c r="AM12" s="94"/>
      <c r="AN12" s="93"/>
      <c r="AO12" s="93"/>
      <c r="AP12" s="94"/>
      <c r="AQ12" s="93"/>
      <c r="AR12" s="93"/>
      <c r="AS12" s="94"/>
      <c r="AT12" s="97"/>
    </row>
    <row r="13" spans="1:47" ht="13.5" customHeight="1">
      <c r="A13" s="509"/>
      <c r="B13" s="331"/>
      <c r="C13" s="369" t="s">
        <v>108</v>
      </c>
      <c r="D13" s="348"/>
      <c r="E13" s="348"/>
      <c r="F13" s="348"/>
      <c r="G13" s="348"/>
      <c r="H13" s="348"/>
      <c r="I13" s="348"/>
      <c r="J13" s="348"/>
      <c r="K13" s="348"/>
      <c r="L13" s="348"/>
      <c r="M13" s="350"/>
      <c r="N13" s="350"/>
      <c r="O13" s="332"/>
      <c r="P13" s="372">
        <f>SUM(P4:Q12)</f>
        <v>0</v>
      </c>
      <c r="Q13" s="373"/>
      <c r="R13" s="414" t="s">
        <v>69</v>
      </c>
      <c r="S13" s="353"/>
      <c r="T13" s="354"/>
      <c r="U13" s="414"/>
      <c r="V13" s="98"/>
      <c r="W13" s="72"/>
      <c r="Y13" s="513"/>
      <c r="Z13" s="330"/>
      <c r="AA13" s="369" t="s">
        <v>77</v>
      </c>
      <c r="AB13" s="348"/>
      <c r="AC13" s="348"/>
      <c r="AD13" s="348"/>
      <c r="AE13" s="348"/>
      <c r="AF13" s="348"/>
      <c r="AG13" s="348"/>
      <c r="AH13" s="348"/>
      <c r="AI13" s="500"/>
      <c r="AJ13" s="500"/>
      <c r="AK13" s="354"/>
      <c r="AL13" s="354"/>
      <c r="AM13" s="421"/>
      <c r="AN13" s="354" t="s">
        <v>70</v>
      </c>
      <c r="AO13" s="354"/>
      <c r="AP13" s="502" t="s">
        <v>69</v>
      </c>
      <c r="AQ13" s="354"/>
      <c r="AR13" s="354"/>
      <c r="AS13" s="421"/>
      <c r="AT13" s="99"/>
      <c r="AU13" s="72"/>
    </row>
    <row r="14" spans="1:47" ht="13.5" customHeight="1">
      <c r="A14" s="509"/>
      <c r="B14" s="331"/>
      <c r="C14" s="397"/>
      <c r="D14" s="388"/>
      <c r="E14" s="388"/>
      <c r="F14" s="388"/>
      <c r="G14" s="388"/>
      <c r="H14" s="388"/>
      <c r="I14" s="388"/>
      <c r="J14" s="388"/>
      <c r="K14" s="388"/>
      <c r="L14" s="388"/>
      <c r="M14" s="410"/>
      <c r="N14" s="410"/>
      <c r="O14" s="411"/>
      <c r="P14" s="412"/>
      <c r="Q14" s="413"/>
      <c r="R14" s="415"/>
      <c r="S14" s="416"/>
      <c r="T14" s="368"/>
      <c r="U14" s="415"/>
      <c r="V14" s="100"/>
      <c r="W14" s="72"/>
      <c r="Y14" s="513"/>
      <c r="Z14" s="330"/>
      <c r="AA14" s="397"/>
      <c r="AB14" s="388"/>
      <c r="AC14" s="388"/>
      <c r="AD14" s="388"/>
      <c r="AE14" s="388"/>
      <c r="AF14" s="388"/>
      <c r="AG14" s="388"/>
      <c r="AH14" s="388"/>
      <c r="AI14" s="501"/>
      <c r="AJ14" s="501"/>
      <c r="AK14" s="368"/>
      <c r="AL14" s="368"/>
      <c r="AM14" s="421"/>
      <c r="AN14" s="368"/>
      <c r="AO14" s="368"/>
      <c r="AP14" s="502"/>
      <c r="AQ14" s="368"/>
      <c r="AR14" s="368"/>
      <c r="AS14" s="421"/>
      <c r="AT14" s="100"/>
      <c r="AU14" s="72"/>
    </row>
    <row r="15" spans="1:47" ht="20.25" customHeight="1">
      <c r="A15" s="509"/>
      <c r="B15" s="359" t="s">
        <v>78</v>
      </c>
      <c r="C15" s="455" t="s">
        <v>79</v>
      </c>
      <c r="D15" s="387"/>
      <c r="E15" s="504"/>
      <c r="F15" s="505"/>
      <c r="G15" s="505"/>
      <c r="H15" s="505"/>
      <c r="I15" s="522"/>
      <c r="J15" s="522"/>
      <c r="K15" s="522"/>
      <c r="L15" s="522"/>
      <c r="M15" s="63"/>
      <c r="N15" s="63"/>
      <c r="O15" s="64"/>
      <c r="P15" s="486"/>
      <c r="Q15" s="487"/>
      <c r="R15" s="69" t="s">
        <v>224</v>
      </c>
      <c r="S15" s="488"/>
      <c r="T15" s="489"/>
      <c r="U15" s="490"/>
      <c r="V15" s="102"/>
      <c r="Y15" s="513"/>
      <c r="Z15" s="441" t="s">
        <v>78</v>
      </c>
      <c r="AA15" s="440" t="s">
        <v>8</v>
      </c>
      <c r="AB15" s="441"/>
      <c r="AC15" s="472" t="s">
        <v>138</v>
      </c>
      <c r="AD15" s="473"/>
      <c r="AE15" s="473"/>
      <c r="AF15" s="473"/>
      <c r="AG15" s="474"/>
      <c r="AH15" s="474"/>
      <c r="AI15" s="474"/>
      <c r="AJ15" s="474"/>
      <c r="AK15" s="101"/>
      <c r="AL15" s="101"/>
      <c r="AM15" s="69"/>
      <c r="AN15" s="445" t="s">
        <v>70</v>
      </c>
      <c r="AO15" s="446"/>
      <c r="AP15" s="69" t="s">
        <v>69</v>
      </c>
      <c r="AQ15" s="101" t="s">
        <v>71</v>
      </c>
      <c r="AR15" s="101"/>
      <c r="AS15" s="69"/>
      <c r="AT15" s="103" t="s">
        <v>80</v>
      </c>
    </row>
    <row r="16" spans="1:47" ht="18" customHeight="1">
      <c r="A16" s="509"/>
      <c r="B16" s="359"/>
      <c r="C16" s="455"/>
      <c r="D16" s="387"/>
      <c r="E16" s="469"/>
      <c r="F16" s="470"/>
      <c r="G16" s="470"/>
      <c r="H16" s="470"/>
      <c r="I16" s="471"/>
      <c r="J16" s="471"/>
      <c r="K16" s="471"/>
      <c r="L16" s="471"/>
      <c r="M16" s="82"/>
      <c r="N16" s="82"/>
      <c r="O16" s="83"/>
      <c r="P16" s="431"/>
      <c r="Q16" s="432"/>
      <c r="R16" s="83" t="s">
        <v>224</v>
      </c>
      <c r="S16" s="476"/>
      <c r="T16" s="477"/>
      <c r="U16" s="478"/>
      <c r="V16" s="86"/>
      <c r="Y16" s="513"/>
      <c r="Z16" s="387"/>
      <c r="AA16" s="442"/>
      <c r="AB16" s="387"/>
      <c r="AC16" s="479" t="s">
        <v>139</v>
      </c>
      <c r="AD16" s="480"/>
      <c r="AE16" s="480"/>
      <c r="AF16" s="480"/>
      <c r="AG16" s="471"/>
      <c r="AH16" s="471"/>
      <c r="AI16" s="471"/>
      <c r="AJ16" s="471"/>
      <c r="AK16" s="82"/>
      <c r="AL16" s="82"/>
      <c r="AM16" s="83"/>
      <c r="AN16" s="384" t="s">
        <v>70</v>
      </c>
      <c r="AO16" s="385"/>
      <c r="AP16" s="83" t="s">
        <v>69</v>
      </c>
      <c r="AQ16" s="104" t="s">
        <v>71</v>
      </c>
      <c r="AR16" s="82"/>
      <c r="AS16" s="83"/>
      <c r="AT16" s="86"/>
    </row>
    <row r="17" spans="1:46" ht="18" customHeight="1">
      <c r="A17" s="509"/>
      <c r="B17" s="359"/>
      <c r="C17" s="455"/>
      <c r="D17" s="387"/>
      <c r="E17" s="469"/>
      <c r="F17" s="470"/>
      <c r="G17" s="470"/>
      <c r="H17" s="470"/>
      <c r="I17" s="471"/>
      <c r="J17" s="471"/>
      <c r="K17" s="471"/>
      <c r="L17" s="471"/>
      <c r="M17" s="82"/>
      <c r="N17" s="82"/>
      <c r="O17" s="83"/>
      <c r="P17" s="431"/>
      <c r="Q17" s="432"/>
      <c r="R17" s="83" t="s">
        <v>224</v>
      </c>
      <c r="S17" s="481"/>
      <c r="T17" s="482"/>
      <c r="U17" s="483"/>
      <c r="V17" s="105"/>
      <c r="Y17" s="513"/>
      <c r="Z17" s="387"/>
      <c r="AA17" s="442"/>
      <c r="AB17" s="387"/>
      <c r="AC17" s="479" t="s">
        <v>140</v>
      </c>
      <c r="AD17" s="480"/>
      <c r="AE17" s="480"/>
      <c r="AF17" s="480"/>
      <c r="AG17" s="471"/>
      <c r="AH17" s="471"/>
      <c r="AI17" s="471"/>
      <c r="AJ17" s="471"/>
      <c r="AK17" s="82"/>
      <c r="AL17" s="82"/>
      <c r="AM17" s="83"/>
      <c r="AN17" s="384" t="s">
        <v>70</v>
      </c>
      <c r="AO17" s="385"/>
      <c r="AP17" s="83" t="s">
        <v>69</v>
      </c>
      <c r="AQ17" s="104" t="s">
        <v>71</v>
      </c>
      <c r="AR17" s="82"/>
      <c r="AS17" s="83"/>
      <c r="AT17" s="86"/>
    </row>
    <row r="18" spans="1:46" ht="18" customHeight="1">
      <c r="A18" s="509"/>
      <c r="B18" s="359"/>
      <c r="C18" s="455"/>
      <c r="D18" s="387"/>
      <c r="E18" s="469"/>
      <c r="F18" s="470"/>
      <c r="G18" s="470"/>
      <c r="H18" s="470"/>
      <c r="I18" s="471"/>
      <c r="J18" s="471"/>
      <c r="K18" s="471"/>
      <c r="L18" s="471"/>
      <c r="M18" s="82"/>
      <c r="N18" s="82"/>
      <c r="O18" s="83"/>
      <c r="P18" s="382"/>
      <c r="Q18" s="383"/>
      <c r="R18" s="83" t="s">
        <v>224</v>
      </c>
      <c r="S18" s="104"/>
      <c r="T18" s="82"/>
      <c r="U18" s="83"/>
      <c r="V18" s="106"/>
      <c r="Y18" s="513"/>
      <c r="Z18" s="387"/>
      <c r="AA18" s="442"/>
      <c r="AB18" s="387"/>
      <c r="AC18" s="107"/>
      <c r="AD18" s="81"/>
      <c r="AE18" s="81"/>
      <c r="AF18" s="81"/>
      <c r="AG18" s="108"/>
      <c r="AH18" s="108"/>
      <c r="AI18" s="108"/>
      <c r="AJ18" s="108"/>
      <c r="AK18" s="82"/>
      <c r="AL18" s="82"/>
      <c r="AM18" s="83"/>
      <c r="AN18" s="109"/>
      <c r="AO18" s="110"/>
      <c r="AP18" s="83"/>
      <c r="AQ18" s="104"/>
      <c r="AR18" s="82"/>
      <c r="AS18" s="83"/>
      <c r="AT18" s="86"/>
    </row>
    <row r="19" spans="1:46" ht="18" customHeight="1">
      <c r="A19" s="509"/>
      <c r="B19" s="359"/>
      <c r="C19" s="455"/>
      <c r="D19" s="387"/>
      <c r="E19" s="469"/>
      <c r="F19" s="470"/>
      <c r="G19" s="470"/>
      <c r="H19" s="470"/>
      <c r="I19" s="471"/>
      <c r="J19" s="471"/>
      <c r="K19" s="471"/>
      <c r="L19" s="471"/>
      <c r="M19" s="111"/>
      <c r="N19" s="111"/>
      <c r="O19" s="73"/>
      <c r="P19" s="382"/>
      <c r="Q19" s="383"/>
      <c r="R19" s="83" t="s">
        <v>224</v>
      </c>
      <c r="S19" s="481"/>
      <c r="T19" s="482"/>
      <c r="U19" s="483"/>
      <c r="V19" s="84"/>
      <c r="Y19" s="513"/>
      <c r="Z19" s="387"/>
      <c r="AA19" s="442"/>
      <c r="AB19" s="387"/>
      <c r="AC19" s="479" t="s">
        <v>141</v>
      </c>
      <c r="AD19" s="480"/>
      <c r="AE19" s="480"/>
      <c r="AF19" s="480"/>
      <c r="AG19" s="471"/>
      <c r="AH19" s="471"/>
      <c r="AI19" s="471"/>
      <c r="AJ19" s="471"/>
      <c r="AK19" s="82"/>
      <c r="AL19" s="82"/>
      <c r="AM19" s="83"/>
      <c r="AN19" s="384" t="s">
        <v>70</v>
      </c>
      <c r="AO19" s="385"/>
      <c r="AP19" s="83" t="s">
        <v>69</v>
      </c>
      <c r="AQ19" s="104" t="s">
        <v>71</v>
      </c>
      <c r="AR19" s="82"/>
      <c r="AS19" s="83"/>
      <c r="AT19" s="84" t="s">
        <v>81</v>
      </c>
    </row>
    <row r="20" spans="1:46" ht="18" customHeight="1">
      <c r="A20" s="509"/>
      <c r="B20" s="359"/>
      <c r="C20" s="455"/>
      <c r="D20" s="387"/>
      <c r="E20" s="491"/>
      <c r="F20" s="492"/>
      <c r="G20" s="492"/>
      <c r="H20" s="492"/>
      <c r="I20" s="112" t="s">
        <v>82</v>
      </c>
      <c r="J20" s="113" t="s">
        <v>83</v>
      </c>
      <c r="K20" s="113"/>
      <c r="L20" s="112"/>
      <c r="M20" s="493" t="e">
        <f>P21/P13</f>
        <v>#DIV/0!</v>
      </c>
      <c r="N20" s="493"/>
      <c r="O20" s="114" t="s">
        <v>84</v>
      </c>
      <c r="P20" s="364"/>
      <c r="Q20" s="365"/>
      <c r="R20" s="114" t="s">
        <v>224</v>
      </c>
      <c r="S20" s="93"/>
      <c r="T20" s="93"/>
      <c r="U20" s="114"/>
      <c r="V20" s="97"/>
      <c r="Y20" s="513"/>
      <c r="Z20" s="387"/>
      <c r="AA20" s="442"/>
      <c r="AB20" s="387"/>
      <c r="AC20" s="491"/>
      <c r="AD20" s="492"/>
      <c r="AE20" s="492"/>
      <c r="AF20" s="492"/>
      <c r="AG20" s="112" t="s">
        <v>82</v>
      </c>
      <c r="AH20" s="113" t="s">
        <v>85</v>
      </c>
      <c r="AI20" s="113"/>
      <c r="AJ20" s="112"/>
      <c r="AK20" s="475" t="s">
        <v>86</v>
      </c>
      <c r="AL20" s="475"/>
      <c r="AM20" s="114" t="s">
        <v>84</v>
      </c>
      <c r="AN20" s="115"/>
      <c r="AO20" s="116"/>
      <c r="AP20" s="114"/>
      <c r="AQ20" s="93"/>
      <c r="AR20" s="93"/>
      <c r="AS20" s="114"/>
      <c r="AT20" s="97"/>
    </row>
    <row r="21" spans="1:46" ht="18" customHeight="1">
      <c r="A21" s="509"/>
      <c r="B21" s="359"/>
      <c r="C21" s="456"/>
      <c r="D21" s="444"/>
      <c r="E21" s="424" t="s">
        <v>87</v>
      </c>
      <c r="F21" s="425"/>
      <c r="G21" s="425"/>
      <c r="H21" s="425"/>
      <c r="I21" s="425"/>
      <c r="J21" s="425"/>
      <c r="K21" s="425"/>
      <c r="L21" s="425"/>
      <c r="M21" s="426"/>
      <c r="N21" s="426"/>
      <c r="O21" s="117"/>
      <c r="P21" s="427">
        <f>SUM(P15:Q19)</f>
        <v>0</v>
      </c>
      <c r="Q21" s="428"/>
      <c r="R21" s="118" t="s">
        <v>69</v>
      </c>
      <c r="S21" s="119"/>
      <c r="T21" s="119"/>
      <c r="U21" s="117"/>
      <c r="V21" s="120"/>
      <c r="Y21" s="513"/>
      <c r="Z21" s="387"/>
      <c r="AA21" s="442"/>
      <c r="AB21" s="387"/>
      <c r="AC21" s="424" t="s">
        <v>87</v>
      </c>
      <c r="AD21" s="425"/>
      <c r="AE21" s="425"/>
      <c r="AF21" s="425"/>
      <c r="AG21" s="425"/>
      <c r="AH21" s="425"/>
      <c r="AI21" s="425"/>
      <c r="AJ21" s="425"/>
      <c r="AK21" s="426"/>
      <c r="AL21" s="426"/>
      <c r="AM21" s="117"/>
      <c r="AN21" s="429" t="s">
        <v>70</v>
      </c>
      <c r="AO21" s="426"/>
      <c r="AP21" s="118" t="s">
        <v>69</v>
      </c>
      <c r="AQ21" s="119"/>
      <c r="AR21" s="119"/>
      <c r="AS21" s="117"/>
      <c r="AT21" s="120"/>
    </row>
    <row r="22" spans="1:46" ht="18" customHeight="1">
      <c r="A22" s="509"/>
      <c r="B22" s="359"/>
      <c r="C22" s="454" t="s">
        <v>88</v>
      </c>
      <c r="D22" s="441"/>
      <c r="E22" s="121"/>
      <c r="F22" s="122"/>
      <c r="G22" s="122"/>
      <c r="H22" s="122"/>
      <c r="I22" s="123"/>
      <c r="J22" s="68"/>
      <c r="K22" s="68"/>
      <c r="L22" s="68"/>
      <c r="M22" s="101"/>
      <c r="N22" s="101"/>
      <c r="O22" s="69"/>
      <c r="P22" s="462"/>
      <c r="Q22" s="463"/>
      <c r="R22" s="69" t="s">
        <v>224</v>
      </c>
      <c r="S22" s="464"/>
      <c r="T22" s="465"/>
      <c r="U22" s="466"/>
      <c r="V22" s="124"/>
      <c r="W22" s="452"/>
      <c r="X22" s="453"/>
      <c r="Y22" s="513"/>
      <c r="Z22" s="387"/>
      <c r="AA22" s="440" t="s">
        <v>88</v>
      </c>
      <c r="AB22" s="441"/>
      <c r="AC22" s="121" t="s">
        <v>146</v>
      </c>
      <c r="AD22" s="122"/>
      <c r="AE22" s="122"/>
      <c r="AF22" s="122"/>
      <c r="AG22" s="123"/>
      <c r="AH22" s="68"/>
      <c r="AI22" s="68"/>
      <c r="AJ22" s="68"/>
      <c r="AK22" s="101"/>
      <c r="AL22" s="101"/>
      <c r="AM22" s="69"/>
      <c r="AN22" s="445" t="s">
        <v>70</v>
      </c>
      <c r="AO22" s="446"/>
      <c r="AP22" s="69" t="s">
        <v>69</v>
      </c>
      <c r="AQ22" s="125" t="s">
        <v>71</v>
      </c>
      <c r="AR22" s="101"/>
      <c r="AS22" s="69"/>
      <c r="AT22" s="126" t="s">
        <v>89</v>
      </c>
    </row>
    <row r="23" spans="1:46" ht="18" customHeight="1">
      <c r="A23" s="509"/>
      <c r="B23" s="359"/>
      <c r="C23" s="455"/>
      <c r="D23" s="387"/>
      <c r="E23" s="127"/>
      <c r="F23" s="128"/>
      <c r="G23" s="128"/>
      <c r="H23" s="128"/>
      <c r="I23" s="81"/>
      <c r="J23" s="62"/>
      <c r="K23" s="62"/>
      <c r="L23" s="61"/>
      <c r="M23" s="63"/>
      <c r="N23" s="63"/>
      <c r="O23" s="64"/>
      <c r="P23" s="447"/>
      <c r="Q23" s="448"/>
      <c r="R23" s="83" t="s">
        <v>224</v>
      </c>
      <c r="S23" s="449"/>
      <c r="T23" s="450"/>
      <c r="U23" s="451"/>
      <c r="V23" s="84"/>
      <c r="W23" s="452"/>
      <c r="X23" s="453"/>
      <c r="Y23" s="513"/>
      <c r="Z23" s="387"/>
      <c r="AA23" s="442"/>
      <c r="AB23" s="387"/>
      <c r="AC23" s="127" t="s">
        <v>147</v>
      </c>
      <c r="AD23" s="128"/>
      <c r="AE23" s="128"/>
      <c r="AF23" s="128"/>
      <c r="AG23" s="81"/>
      <c r="AH23" s="62"/>
      <c r="AI23" s="62"/>
      <c r="AJ23" s="61"/>
      <c r="AK23" s="63"/>
      <c r="AL23" s="63"/>
      <c r="AM23" s="64"/>
      <c r="AN23" s="436" t="s">
        <v>70</v>
      </c>
      <c r="AO23" s="386"/>
      <c r="AP23" s="64" t="s">
        <v>69</v>
      </c>
      <c r="AQ23" s="129" t="s">
        <v>71</v>
      </c>
      <c r="AR23" s="63"/>
      <c r="AS23" s="64"/>
      <c r="AT23" s="84" t="s">
        <v>90</v>
      </c>
    </row>
    <row r="24" spans="1:46" ht="18" customHeight="1">
      <c r="A24" s="509"/>
      <c r="B24" s="359"/>
      <c r="C24" s="455"/>
      <c r="D24" s="387"/>
      <c r="E24" s="127"/>
      <c r="F24" s="128"/>
      <c r="G24" s="128"/>
      <c r="H24" s="128"/>
      <c r="I24" s="81"/>
      <c r="J24" s="62"/>
      <c r="K24" s="62"/>
      <c r="L24" s="61"/>
      <c r="M24" s="63"/>
      <c r="N24" s="63"/>
      <c r="O24" s="64"/>
      <c r="P24" s="447"/>
      <c r="Q24" s="448"/>
      <c r="R24" s="83" t="s">
        <v>224</v>
      </c>
      <c r="S24" s="449"/>
      <c r="T24" s="450"/>
      <c r="U24" s="451"/>
      <c r="V24" s="66"/>
      <c r="W24" s="452"/>
      <c r="X24" s="453"/>
      <c r="Y24" s="513"/>
      <c r="Z24" s="387"/>
      <c r="AA24" s="442"/>
      <c r="AB24" s="387"/>
      <c r="AC24" s="130" t="s">
        <v>148</v>
      </c>
      <c r="AD24" s="80"/>
      <c r="AE24" s="80"/>
      <c r="AF24" s="80"/>
      <c r="AG24" s="81"/>
      <c r="AH24" s="81"/>
      <c r="AI24" s="81"/>
      <c r="AJ24" s="81"/>
      <c r="AK24" s="82"/>
      <c r="AL24" s="82"/>
      <c r="AM24" s="83"/>
      <c r="AN24" s="467" t="s">
        <v>70</v>
      </c>
      <c r="AO24" s="468"/>
      <c r="AP24" s="73" t="s">
        <v>69</v>
      </c>
      <c r="AQ24" s="131" t="s">
        <v>71</v>
      </c>
      <c r="AR24" s="111"/>
      <c r="AS24" s="73"/>
      <c r="AT24" s="120" t="s">
        <v>91</v>
      </c>
    </row>
    <row r="25" spans="1:46" ht="18" customHeight="1">
      <c r="A25" s="509"/>
      <c r="B25" s="359"/>
      <c r="C25" s="455"/>
      <c r="D25" s="387"/>
      <c r="E25" s="130"/>
      <c r="F25" s="72"/>
      <c r="G25" s="80"/>
      <c r="H25" s="72"/>
      <c r="I25" s="81"/>
      <c r="J25" s="81"/>
      <c r="K25" s="81"/>
      <c r="L25" s="81"/>
      <c r="M25" s="82"/>
      <c r="N25" s="82"/>
      <c r="O25" s="83"/>
      <c r="P25" s="447"/>
      <c r="Q25" s="448"/>
      <c r="R25" s="83" t="s">
        <v>224</v>
      </c>
      <c r="S25" s="449"/>
      <c r="T25" s="450"/>
      <c r="U25" s="451"/>
      <c r="V25" s="66"/>
      <c r="Y25" s="513"/>
      <c r="Z25" s="387"/>
      <c r="AA25" s="442"/>
      <c r="AB25" s="387"/>
      <c r="AC25" s="127" t="s">
        <v>149</v>
      </c>
      <c r="AD25" s="60"/>
      <c r="AE25" s="60"/>
      <c r="AF25" s="60"/>
      <c r="AG25" s="61"/>
      <c r="AH25" s="62"/>
      <c r="AI25" s="62"/>
      <c r="AJ25" s="61"/>
      <c r="AK25" s="63"/>
      <c r="AL25" s="63"/>
      <c r="AM25" s="64"/>
      <c r="AN25" s="384" t="s">
        <v>70</v>
      </c>
      <c r="AO25" s="385"/>
      <c r="AP25" s="83" t="s">
        <v>69</v>
      </c>
      <c r="AQ25" s="104"/>
      <c r="AR25" s="82"/>
      <c r="AS25" s="83"/>
      <c r="AT25" s="66"/>
    </row>
    <row r="26" spans="1:46" ht="18.75" customHeight="1">
      <c r="A26" s="509"/>
      <c r="B26" s="359"/>
      <c r="C26" s="455"/>
      <c r="D26" s="387"/>
      <c r="E26" s="127"/>
      <c r="F26" s="128"/>
      <c r="G26" s="60"/>
      <c r="H26" s="128"/>
      <c r="I26" s="61"/>
      <c r="J26" s="62"/>
      <c r="K26" s="62"/>
      <c r="L26" s="61"/>
      <c r="M26" s="63"/>
      <c r="N26" s="63"/>
      <c r="O26" s="64"/>
      <c r="P26" s="447"/>
      <c r="Q26" s="448"/>
      <c r="R26" s="64" t="s">
        <v>224</v>
      </c>
      <c r="S26" s="449"/>
      <c r="T26" s="450"/>
      <c r="U26" s="451"/>
      <c r="V26" s="66"/>
      <c r="Y26" s="513"/>
      <c r="Z26" s="387"/>
      <c r="AA26" s="442"/>
      <c r="AB26" s="387"/>
      <c r="AC26" s="60" t="s">
        <v>150</v>
      </c>
      <c r="AD26" s="72"/>
      <c r="AE26" s="80"/>
      <c r="AF26" s="72"/>
      <c r="AG26" s="81"/>
      <c r="AH26" s="81"/>
      <c r="AI26" s="81"/>
      <c r="AJ26" s="81"/>
      <c r="AK26" s="82"/>
      <c r="AL26" s="82"/>
      <c r="AM26" s="83"/>
      <c r="AN26" s="436" t="s">
        <v>70</v>
      </c>
      <c r="AO26" s="386"/>
      <c r="AP26" s="83" t="s">
        <v>69</v>
      </c>
      <c r="AQ26" s="129" t="s">
        <v>71</v>
      </c>
      <c r="AR26" s="82"/>
      <c r="AS26" s="73"/>
      <c r="AT26" s="74" t="s">
        <v>92</v>
      </c>
    </row>
    <row r="27" spans="1:46" ht="18" customHeight="1">
      <c r="A27" s="509"/>
      <c r="B27" s="359"/>
      <c r="C27" s="455"/>
      <c r="D27" s="387"/>
      <c r="E27" s="60"/>
      <c r="F27" s="72"/>
      <c r="G27" s="72"/>
      <c r="H27" s="72"/>
      <c r="I27" s="132"/>
      <c r="J27" s="132"/>
      <c r="K27" s="132"/>
      <c r="L27" s="132"/>
      <c r="M27" s="111"/>
      <c r="N27" s="111"/>
      <c r="O27" s="73"/>
      <c r="P27" s="447"/>
      <c r="Q27" s="448"/>
      <c r="R27" s="64" t="s">
        <v>224</v>
      </c>
      <c r="S27" s="449"/>
      <c r="T27" s="450"/>
      <c r="U27" s="451"/>
      <c r="V27" s="74"/>
      <c r="Y27" s="513"/>
      <c r="Z27" s="387"/>
      <c r="AA27" s="442"/>
      <c r="AB27" s="387"/>
      <c r="AC27" s="60" t="s">
        <v>151</v>
      </c>
      <c r="AD27" s="128"/>
      <c r="AE27" s="60"/>
      <c r="AF27" s="128"/>
      <c r="AG27" s="61"/>
      <c r="AH27" s="62"/>
      <c r="AI27" s="62"/>
      <c r="AJ27" s="61"/>
      <c r="AK27" s="63"/>
      <c r="AL27" s="63"/>
      <c r="AM27" s="64"/>
      <c r="AN27" s="467" t="s">
        <v>70</v>
      </c>
      <c r="AO27" s="468"/>
      <c r="AP27" s="64" t="s">
        <v>69</v>
      </c>
      <c r="AQ27" s="104"/>
      <c r="AR27" s="63"/>
      <c r="AS27" s="83"/>
      <c r="AT27" s="66" t="s">
        <v>93</v>
      </c>
    </row>
    <row r="28" spans="1:46" ht="18" customHeight="1">
      <c r="A28" s="509"/>
      <c r="B28" s="359"/>
      <c r="C28" s="455"/>
      <c r="D28" s="387"/>
      <c r="E28" s="60"/>
      <c r="F28" s="80"/>
      <c r="G28" s="80"/>
      <c r="H28" s="80"/>
      <c r="I28" s="80"/>
      <c r="J28" s="80"/>
      <c r="K28" s="81"/>
      <c r="L28" s="81"/>
      <c r="M28" s="82"/>
      <c r="N28" s="82"/>
      <c r="O28" s="83"/>
      <c r="P28" s="447"/>
      <c r="Q28" s="448"/>
      <c r="R28" s="64" t="s">
        <v>224</v>
      </c>
      <c r="S28" s="449"/>
      <c r="T28" s="450"/>
      <c r="U28" s="451"/>
      <c r="V28" s="66"/>
      <c r="Y28" s="513"/>
      <c r="Z28" s="387"/>
      <c r="AA28" s="442"/>
      <c r="AB28" s="387"/>
      <c r="AC28" s="130" t="s">
        <v>152</v>
      </c>
      <c r="AD28" s="72"/>
      <c r="AE28" s="72"/>
      <c r="AF28" s="72"/>
      <c r="AG28" s="132"/>
      <c r="AH28" s="132"/>
      <c r="AI28" s="132"/>
      <c r="AJ28" s="132"/>
      <c r="AK28" s="111"/>
      <c r="AL28" s="111"/>
      <c r="AM28" s="73"/>
      <c r="AN28" s="384" t="s">
        <v>70</v>
      </c>
      <c r="AO28" s="385"/>
      <c r="AP28" s="64" t="s">
        <v>69</v>
      </c>
      <c r="AQ28" s="111"/>
      <c r="AR28" s="111"/>
      <c r="AS28" s="73"/>
      <c r="AT28" s="66" t="s">
        <v>94</v>
      </c>
    </row>
    <row r="29" spans="1:46" ht="17.649999999999999" customHeight="1">
      <c r="A29" s="509"/>
      <c r="B29" s="359"/>
      <c r="C29" s="455"/>
      <c r="D29" s="387"/>
      <c r="E29" s="71"/>
      <c r="F29" s="133"/>
      <c r="G29" s="133"/>
      <c r="H29" s="133"/>
      <c r="I29" s="133"/>
      <c r="J29" s="133"/>
      <c r="K29" s="81"/>
      <c r="L29" s="81"/>
      <c r="M29" s="82"/>
      <c r="N29" s="82"/>
      <c r="O29" s="80"/>
      <c r="P29" s="382"/>
      <c r="Q29" s="383"/>
      <c r="R29" s="64" t="s">
        <v>224</v>
      </c>
      <c r="S29" s="449"/>
      <c r="T29" s="450"/>
      <c r="U29" s="451"/>
      <c r="V29" s="134"/>
      <c r="Y29" s="513"/>
      <c r="Z29" s="387"/>
      <c r="AA29" s="442"/>
      <c r="AB29" s="442"/>
      <c r="AC29" s="135" t="s">
        <v>153</v>
      </c>
      <c r="AD29" s="136"/>
      <c r="AE29" s="80"/>
      <c r="AF29" s="80"/>
      <c r="AG29" s="80"/>
      <c r="AH29" s="80"/>
      <c r="AI29" s="81"/>
      <c r="AJ29" s="81"/>
      <c r="AK29" s="82"/>
      <c r="AL29" s="82"/>
      <c r="AM29" s="83"/>
      <c r="AN29" s="430" t="s">
        <v>70</v>
      </c>
      <c r="AO29" s="380"/>
      <c r="AP29" s="64" t="s">
        <v>69</v>
      </c>
      <c r="AQ29" s="104" t="s">
        <v>71</v>
      </c>
      <c r="AR29" s="82"/>
      <c r="AS29" s="137"/>
      <c r="AT29" s="66" t="s">
        <v>95</v>
      </c>
    </row>
    <row r="30" spans="1:46" ht="18" customHeight="1">
      <c r="A30" s="509"/>
      <c r="B30" s="359"/>
      <c r="C30" s="455"/>
      <c r="D30" s="387"/>
      <c r="E30" s="71"/>
      <c r="F30" s="80"/>
      <c r="G30" s="80"/>
      <c r="H30" s="80"/>
      <c r="I30" s="80"/>
      <c r="J30" s="80"/>
      <c r="K30" s="81"/>
      <c r="L30" s="81"/>
      <c r="M30" s="82"/>
      <c r="N30" s="82"/>
      <c r="O30" s="83"/>
      <c r="P30" s="382"/>
      <c r="Q30" s="383"/>
      <c r="R30" s="64" t="s">
        <v>224</v>
      </c>
      <c r="S30" s="449"/>
      <c r="T30" s="450"/>
      <c r="U30" s="451"/>
      <c r="V30" s="138"/>
      <c r="W30" s="139"/>
      <c r="Y30" s="513"/>
      <c r="Z30" s="387"/>
      <c r="AA30" s="442"/>
      <c r="AB30" s="387"/>
      <c r="AC30" s="135" t="s">
        <v>154</v>
      </c>
      <c r="AD30" s="140"/>
      <c r="AE30" s="72"/>
      <c r="AF30" s="72"/>
      <c r="AG30" s="72"/>
      <c r="AH30" s="72"/>
      <c r="AI30" s="132"/>
      <c r="AJ30" s="132"/>
      <c r="AK30" s="111"/>
      <c r="AL30" s="111"/>
      <c r="AM30" s="73"/>
      <c r="AN30" s="430" t="s">
        <v>70</v>
      </c>
      <c r="AO30" s="380"/>
      <c r="AP30" s="64" t="s">
        <v>69</v>
      </c>
      <c r="AQ30" s="104"/>
      <c r="AR30" s="63"/>
      <c r="AS30" s="83"/>
      <c r="AT30" s="141"/>
    </row>
    <row r="31" spans="1:46" ht="18" customHeight="1">
      <c r="A31" s="509"/>
      <c r="B31" s="359"/>
      <c r="C31" s="455"/>
      <c r="D31" s="387"/>
      <c r="E31" s="142"/>
      <c r="F31" s="133"/>
      <c r="G31" s="133"/>
      <c r="H31" s="133"/>
      <c r="I31" s="133"/>
      <c r="J31" s="133"/>
      <c r="K31" s="81"/>
      <c r="L31" s="81"/>
      <c r="M31" s="82"/>
      <c r="N31" s="82"/>
      <c r="O31" s="80"/>
      <c r="P31" s="382"/>
      <c r="Q31" s="383"/>
      <c r="R31" s="64" t="s">
        <v>224</v>
      </c>
      <c r="S31" s="449"/>
      <c r="T31" s="450"/>
      <c r="U31" s="451"/>
      <c r="V31" s="134"/>
      <c r="Y31" s="513"/>
      <c r="Z31" s="387"/>
      <c r="AA31" s="442"/>
      <c r="AB31" s="387"/>
      <c r="AC31" s="143"/>
      <c r="AD31" s="133"/>
      <c r="AE31" s="133"/>
      <c r="AF31" s="133"/>
      <c r="AG31" s="133"/>
      <c r="AH31" s="133"/>
      <c r="AI31" s="81"/>
      <c r="AJ31" s="81"/>
      <c r="AK31" s="82"/>
      <c r="AL31" s="82"/>
      <c r="AM31" s="80"/>
      <c r="AN31" s="384"/>
      <c r="AO31" s="385"/>
      <c r="AP31" s="64"/>
      <c r="AQ31" s="104"/>
      <c r="AR31" s="63"/>
      <c r="AS31" s="137"/>
      <c r="AT31" s="84"/>
    </row>
    <row r="32" spans="1:46" ht="18" customHeight="1">
      <c r="A32" s="509"/>
      <c r="B32" s="359"/>
      <c r="C32" s="455"/>
      <c r="D32" s="387"/>
      <c r="E32" s="144"/>
      <c r="F32" s="145"/>
      <c r="G32" s="145"/>
      <c r="H32" s="145"/>
      <c r="I32" s="145"/>
      <c r="J32" s="145"/>
      <c r="K32" s="61"/>
      <c r="L32" s="61"/>
      <c r="M32" s="63"/>
      <c r="N32" s="63"/>
      <c r="O32" s="62"/>
      <c r="P32" s="236"/>
      <c r="Q32" s="237"/>
      <c r="R32" s="64" t="s">
        <v>224</v>
      </c>
      <c r="S32" s="449"/>
      <c r="T32" s="450"/>
      <c r="U32" s="451"/>
      <c r="V32" s="66"/>
      <c r="Y32" s="513"/>
      <c r="Z32" s="387"/>
      <c r="AA32" s="442"/>
      <c r="AB32" s="387"/>
      <c r="AC32" s="143"/>
      <c r="AD32" s="146"/>
      <c r="AE32" s="133"/>
      <c r="AF32" s="133"/>
      <c r="AG32" s="133"/>
      <c r="AH32" s="133"/>
      <c r="AI32" s="81"/>
      <c r="AJ32" s="81"/>
      <c r="AK32" s="82"/>
      <c r="AL32" s="82"/>
      <c r="AM32" s="80"/>
      <c r="AN32" s="109"/>
      <c r="AO32" s="110"/>
      <c r="AP32" s="83"/>
      <c r="AQ32" s="82"/>
      <c r="AR32" s="82"/>
      <c r="AS32" s="137"/>
      <c r="AT32" s="84"/>
    </row>
    <row r="33" spans="1:46" ht="18" customHeight="1">
      <c r="A33" s="509"/>
      <c r="B33" s="359"/>
      <c r="C33" s="455"/>
      <c r="D33" s="387"/>
      <c r="E33" s="88"/>
      <c r="F33" s="62"/>
      <c r="G33" s="62"/>
      <c r="H33" s="62"/>
      <c r="I33" s="61"/>
      <c r="J33" s="61"/>
      <c r="K33" s="61"/>
      <c r="L33" s="61"/>
      <c r="M33" s="63"/>
      <c r="N33" s="63"/>
      <c r="O33" s="64"/>
      <c r="P33" s="382"/>
      <c r="Q33" s="383"/>
      <c r="R33" s="64" t="s">
        <v>224</v>
      </c>
      <c r="S33" s="449"/>
      <c r="T33" s="450"/>
      <c r="U33" s="451"/>
      <c r="V33" s="138"/>
      <c r="Y33" s="513"/>
      <c r="Z33" s="387"/>
      <c r="AA33" s="442"/>
      <c r="AB33" s="387"/>
      <c r="AC33" s="143"/>
      <c r="AD33" s="146"/>
      <c r="AE33" s="133"/>
      <c r="AF33" s="133"/>
      <c r="AG33" s="133"/>
      <c r="AH33" s="133"/>
      <c r="AI33" s="81"/>
      <c r="AJ33" s="81"/>
      <c r="AK33" s="82"/>
      <c r="AL33" s="82"/>
      <c r="AM33" s="80"/>
      <c r="AN33" s="109"/>
      <c r="AO33" s="110"/>
      <c r="AP33" s="83"/>
      <c r="AQ33" s="82"/>
      <c r="AR33" s="82"/>
      <c r="AS33" s="137"/>
      <c r="AT33" s="84"/>
    </row>
    <row r="34" spans="1:46" ht="18" customHeight="1">
      <c r="A34" s="509"/>
      <c r="B34" s="359"/>
      <c r="C34" s="455"/>
      <c r="D34" s="387"/>
      <c r="E34" s="90"/>
      <c r="F34" s="147"/>
      <c r="G34" s="148"/>
      <c r="H34" s="148"/>
      <c r="I34" s="148"/>
      <c r="J34" s="148"/>
      <c r="K34" s="132"/>
      <c r="L34" s="132"/>
      <c r="M34" s="149"/>
      <c r="N34" s="149"/>
      <c r="O34" s="73"/>
      <c r="P34" s="240"/>
      <c r="Q34" s="240"/>
      <c r="R34" s="73" t="s">
        <v>224</v>
      </c>
      <c r="S34" s="459"/>
      <c r="T34" s="460"/>
      <c r="U34" s="461"/>
      <c r="V34" s="120"/>
      <c r="Y34" s="513"/>
      <c r="Z34" s="387"/>
      <c r="AA34" s="442"/>
      <c r="AB34" s="387"/>
      <c r="AC34" s="151"/>
      <c r="AD34" s="152"/>
      <c r="AE34" s="148"/>
      <c r="AF34" s="148"/>
      <c r="AG34" s="148"/>
      <c r="AH34" s="148"/>
      <c r="AI34" s="132"/>
      <c r="AJ34" s="132"/>
      <c r="AK34" s="149"/>
      <c r="AL34" s="149"/>
      <c r="AM34" s="73"/>
      <c r="AN34" s="149"/>
      <c r="AO34" s="149"/>
      <c r="AP34" s="73"/>
      <c r="AQ34" s="149"/>
      <c r="AR34" s="149"/>
      <c r="AS34" s="114"/>
      <c r="AT34" s="96"/>
    </row>
    <row r="35" spans="1:46" ht="18" customHeight="1">
      <c r="A35" s="509"/>
      <c r="B35" s="359"/>
      <c r="C35" s="456"/>
      <c r="D35" s="444"/>
      <c r="E35" s="424" t="s">
        <v>87</v>
      </c>
      <c r="F35" s="425"/>
      <c r="G35" s="425"/>
      <c r="H35" s="425"/>
      <c r="I35" s="425"/>
      <c r="J35" s="425"/>
      <c r="K35" s="425"/>
      <c r="L35" s="425"/>
      <c r="M35" s="426"/>
      <c r="N35" s="426"/>
      <c r="O35" s="117"/>
      <c r="P35" s="427">
        <f>SUM(P22:Q34)</f>
        <v>0</v>
      </c>
      <c r="Q35" s="428"/>
      <c r="R35" s="118" t="s">
        <v>69</v>
      </c>
      <c r="S35" s="119"/>
      <c r="T35" s="119"/>
      <c r="U35" s="117"/>
      <c r="V35" s="70"/>
      <c r="Y35" s="513"/>
      <c r="Z35" s="387"/>
      <c r="AA35" s="443"/>
      <c r="AB35" s="444"/>
      <c r="AC35" s="424" t="s">
        <v>87</v>
      </c>
      <c r="AD35" s="425"/>
      <c r="AE35" s="425"/>
      <c r="AF35" s="425"/>
      <c r="AG35" s="425"/>
      <c r="AH35" s="425"/>
      <c r="AI35" s="425"/>
      <c r="AJ35" s="425"/>
      <c r="AK35" s="426"/>
      <c r="AL35" s="426"/>
      <c r="AM35" s="117"/>
      <c r="AN35" s="429" t="s">
        <v>70</v>
      </c>
      <c r="AO35" s="426"/>
      <c r="AP35" s="118" t="s">
        <v>69</v>
      </c>
      <c r="AQ35" s="119"/>
      <c r="AR35" s="119"/>
      <c r="AS35" s="117"/>
      <c r="AT35" s="70"/>
    </row>
    <row r="36" spans="1:46" ht="19.5" customHeight="1">
      <c r="A36" s="509"/>
      <c r="B36" s="359"/>
      <c r="C36" s="454" t="s">
        <v>96</v>
      </c>
      <c r="D36" s="441"/>
      <c r="E36" s="153"/>
      <c r="F36" s="67"/>
      <c r="G36" s="67"/>
      <c r="H36" s="67"/>
      <c r="I36" s="68"/>
      <c r="J36" s="68"/>
      <c r="K36" s="68"/>
      <c r="L36" s="68"/>
      <c r="M36" s="101"/>
      <c r="N36" s="101"/>
      <c r="O36" s="69"/>
      <c r="P36" s="457"/>
      <c r="Q36" s="458"/>
      <c r="R36" s="69" t="s">
        <v>69</v>
      </c>
      <c r="S36" s="101"/>
      <c r="T36" s="101"/>
      <c r="U36" s="69"/>
      <c r="V36" s="70"/>
      <c r="Y36" s="513"/>
      <c r="Z36" s="387"/>
      <c r="AA36" s="440" t="s">
        <v>96</v>
      </c>
      <c r="AB36" s="441"/>
      <c r="AC36" s="153" t="s">
        <v>155</v>
      </c>
      <c r="AD36" s="67"/>
      <c r="AE36" s="67"/>
      <c r="AF36" s="67"/>
      <c r="AG36" s="68"/>
      <c r="AH36" s="68"/>
      <c r="AI36" s="68"/>
      <c r="AJ36" s="68"/>
      <c r="AK36" s="101"/>
      <c r="AL36" s="101"/>
      <c r="AM36" s="69"/>
      <c r="AN36" s="445" t="s">
        <v>70</v>
      </c>
      <c r="AO36" s="446"/>
      <c r="AP36" s="69" t="s">
        <v>69</v>
      </c>
      <c r="AQ36" s="101" t="s">
        <v>97</v>
      </c>
      <c r="AR36" s="101"/>
      <c r="AS36" s="69"/>
      <c r="AT36" s="70" t="s">
        <v>98</v>
      </c>
    </row>
    <row r="37" spans="1:46" ht="18" customHeight="1">
      <c r="A37" s="509"/>
      <c r="B37" s="359"/>
      <c r="C37" s="455"/>
      <c r="D37" s="387"/>
      <c r="E37" s="71"/>
      <c r="F37" s="60"/>
      <c r="G37" s="60"/>
      <c r="H37" s="60"/>
      <c r="I37" s="61"/>
      <c r="J37" s="62"/>
      <c r="K37" s="62"/>
      <c r="L37" s="61"/>
      <c r="M37" s="63"/>
      <c r="N37" s="63"/>
      <c r="O37" s="64"/>
      <c r="P37" s="382"/>
      <c r="Q37" s="383"/>
      <c r="R37" s="64" t="s">
        <v>69</v>
      </c>
      <c r="S37" s="63"/>
      <c r="T37" s="63"/>
      <c r="U37" s="64"/>
      <c r="V37" s="66"/>
      <c r="Y37" s="513"/>
      <c r="Z37" s="387"/>
      <c r="AA37" s="442"/>
      <c r="AB37" s="387"/>
      <c r="AC37" s="60" t="s">
        <v>156</v>
      </c>
      <c r="AD37" s="60"/>
      <c r="AE37" s="60"/>
      <c r="AF37" s="60"/>
      <c r="AG37" s="61"/>
      <c r="AH37" s="62"/>
      <c r="AI37" s="62"/>
      <c r="AJ37" s="61"/>
      <c r="AK37" s="63"/>
      <c r="AL37" s="63"/>
      <c r="AM37" s="64"/>
      <c r="AN37" s="384" t="s">
        <v>70</v>
      </c>
      <c r="AO37" s="385"/>
      <c r="AP37" s="64" t="s">
        <v>69</v>
      </c>
      <c r="AQ37" s="63"/>
      <c r="AR37" s="63"/>
      <c r="AS37" s="64"/>
      <c r="AT37" s="66" t="s">
        <v>99</v>
      </c>
    </row>
    <row r="38" spans="1:46" ht="18" customHeight="1">
      <c r="A38" s="509"/>
      <c r="B38" s="359"/>
      <c r="C38" s="455"/>
      <c r="D38" s="387"/>
      <c r="E38" s="154"/>
      <c r="F38" s="60"/>
      <c r="G38" s="60"/>
      <c r="H38" s="60"/>
      <c r="I38" s="61"/>
      <c r="J38" s="62"/>
      <c r="K38" s="62"/>
      <c r="L38" s="61"/>
      <c r="M38" s="63"/>
      <c r="N38" s="63"/>
      <c r="O38" s="64"/>
      <c r="P38" s="382"/>
      <c r="Q38" s="383"/>
      <c r="R38" s="64" t="s">
        <v>69</v>
      </c>
      <c r="S38" s="63"/>
      <c r="T38" s="63"/>
      <c r="U38" s="73"/>
      <c r="V38" s="155"/>
      <c r="Y38" s="513"/>
      <c r="Z38" s="387"/>
      <c r="AA38" s="442"/>
      <c r="AB38" s="387"/>
      <c r="AC38" s="130" t="s">
        <v>157</v>
      </c>
      <c r="AD38" s="72"/>
      <c r="AE38" s="80"/>
      <c r="AF38" s="72"/>
      <c r="AG38" s="132"/>
      <c r="AH38" s="132"/>
      <c r="AI38" s="132"/>
      <c r="AJ38" s="132"/>
      <c r="AK38" s="82"/>
      <c r="AL38" s="82"/>
      <c r="AM38" s="73"/>
      <c r="AN38" s="436" t="s">
        <v>70</v>
      </c>
      <c r="AO38" s="386"/>
      <c r="AP38" s="73" t="s">
        <v>69</v>
      </c>
      <c r="AQ38" s="104"/>
      <c r="AR38" s="111"/>
      <c r="AS38" s="73"/>
      <c r="AT38" s="84"/>
    </row>
    <row r="39" spans="1:46" ht="18" customHeight="1">
      <c r="A39" s="509"/>
      <c r="B39" s="359"/>
      <c r="C39" s="455"/>
      <c r="D39" s="387"/>
      <c r="E39" s="127"/>
      <c r="F39" s="128"/>
      <c r="G39" s="60"/>
      <c r="H39" s="128"/>
      <c r="I39" s="81"/>
      <c r="J39" s="80"/>
      <c r="K39" s="80"/>
      <c r="L39" s="81"/>
      <c r="M39" s="63"/>
      <c r="N39" s="63"/>
      <c r="O39" s="83"/>
      <c r="P39" s="382"/>
      <c r="Q39" s="383"/>
      <c r="R39" s="83" t="s">
        <v>69</v>
      </c>
      <c r="S39" s="437"/>
      <c r="T39" s="438"/>
      <c r="U39" s="439"/>
      <c r="V39" s="120"/>
      <c r="Y39" s="513"/>
      <c r="Z39" s="387"/>
      <c r="AA39" s="442"/>
      <c r="AB39" s="387"/>
      <c r="AC39" s="127" t="s">
        <v>158</v>
      </c>
      <c r="AD39" s="128"/>
      <c r="AE39" s="60"/>
      <c r="AF39" s="128"/>
      <c r="AG39" s="81"/>
      <c r="AH39" s="80"/>
      <c r="AI39" s="80"/>
      <c r="AJ39" s="81"/>
      <c r="AK39" s="63"/>
      <c r="AL39" s="63"/>
      <c r="AM39" s="83"/>
      <c r="AN39" s="384" t="s">
        <v>70</v>
      </c>
      <c r="AO39" s="385"/>
      <c r="AP39" s="83" t="s">
        <v>69</v>
      </c>
      <c r="AQ39" s="63"/>
      <c r="AR39" s="82"/>
      <c r="AS39" s="83"/>
      <c r="AT39" s="120" t="s">
        <v>100</v>
      </c>
    </row>
    <row r="40" spans="1:46" ht="18" customHeight="1">
      <c r="A40" s="509"/>
      <c r="B40" s="359"/>
      <c r="C40" s="455"/>
      <c r="D40" s="387"/>
      <c r="E40" s="71"/>
      <c r="F40" s="80"/>
      <c r="G40" s="80"/>
      <c r="H40" s="80"/>
      <c r="I40" s="81"/>
      <c r="J40" s="81"/>
      <c r="K40" s="81"/>
      <c r="L40" s="81"/>
      <c r="M40" s="156"/>
      <c r="N40" s="156"/>
      <c r="O40" s="137"/>
      <c r="P40" s="382"/>
      <c r="Q40" s="383"/>
      <c r="R40" s="83" t="s">
        <v>69</v>
      </c>
      <c r="S40" s="156"/>
      <c r="T40" s="156"/>
      <c r="U40" s="137"/>
      <c r="V40" s="66"/>
      <c r="Y40" s="513"/>
      <c r="Z40" s="387"/>
      <c r="AA40" s="442"/>
      <c r="AB40" s="387"/>
      <c r="AC40" s="130" t="s">
        <v>159</v>
      </c>
      <c r="AD40" s="72"/>
      <c r="AE40" s="72"/>
      <c r="AF40" s="72"/>
      <c r="AG40" s="132"/>
      <c r="AH40" s="132"/>
      <c r="AI40" s="132"/>
      <c r="AJ40" s="132"/>
      <c r="AK40" s="156"/>
      <c r="AL40" s="156"/>
      <c r="AM40" s="137"/>
      <c r="AN40" s="384" t="s">
        <v>70</v>
      </c>
      <c r="AO40" s="385"/>
      <c r="AP40" s="83" t="s">
        <v>69</v>
      </c>
      <c r="AQ40" s="156"/>
      <c r="AR40" s="156"/>
      <c r="AS40" s="137"/>
      <c r="AT40" s="66" t="s">
        <v>101</v>
      </c>
    </row>
    <row r="41" spans="1:46" ht="18" customHeight="1">
      <c r="A41" s="509"/>
      <c r="B41" s="359"/>
      <c r="C41" s="455"/>
      <c r="D41" s="387"/>
      <c r="E41" s="130"/>
      <c r="F41" s="72"/>
      <c r="G41" s="72"/>
      <c r="H41" s="72"/>
      <c r="I41" s="132"/>
      <c r="J41" s="132"/>
      <c r="K41" s="132"/>
      <c r="L41" s="132"/>
      <c r="M41" s="156"/>
      <c r="N41" s="156"/>
      <c r="O41" s="137"/>
      <c r="P41" s="431"/>
      <c r="Q41" s="432"/>
      <c r="R41" s="83" t="s">
        <v>69</v>
      </c>
      <c r="S41" s="433"/>
      <c r="T41" s="434"/>
      <c r="U41" s="435"/>
      <c r="V41" s="157"/>
      <c r="Y41" s="513"/>
      <c r="Z41" s="387"/>
      <c r="AA41" s="442"/>
      <c r="AB41" s="387"/>
      <c r="AC41" s="135" t="s">
        <v>160</v>
      </c>
      <c r="AD41" s="136"/>
      <c r="AE41" s="80"/>
      <c r="AF41" s="80"/>
      <c r="AG41" s="80"/>
      <c r="AH41" s="80"/>
      <c r="AI41" s="81"/>
      <c r="AJ41" s="81"/>
      <c r="AK41" s="82"/>
      <c r="AL41" s="82"/>
      <c r="AM41" s="83"/>
      <c r="AN41" s="384" t="s">
        <v>70</v>
      </c>
      <c r="AO41" s="385"/>
      <c r="AP41" s="64" t="s">
        <v>69</v>
      </c>
      <c r="AQ41" s="156"/>
      <c r="AR41" s="156"/>
      <c r="AS41" s="137"/>
      <c r="AT41" s="84"/>
    </row>
    <row r="42" spans="1:46" ht="18" customHeight="1">
      <c r="A42" s="509"/>
      <c r="B42" s="359"/>
      <c r="C42" s="455"/>
      <c r="D42" s="387"/>
      <c r="E42" s="71"/>
      <c r="F42" s="80"/>
      <c r="G42" s="80"/>
      <c r="H42" s="80"/>
      <c r="I42" s="80"/>
      <c r="J42" s="80"/>
      <c r="K42" s="81"/>
      <c r="L42" s="81"/>
      <c r="M42" s="82"/>
      <c r="N42" s="82"/>
      <c r="O42" s="83"/>
      <c r="P42" s="382"/>
      <c r="Q42" s="383"/>
      <c r="R42" s="64" t="s">
        <v>224</v>
      </c>
      <c r="S42" s="131"/>
      <c r="T42" s="82"/>
      <c r="U42" s="83"/>
      <c r="V42" s="120"/>
      <c r="Y42" s="513"/>
      <c r="Z42" s="387"/>
      <c r="AA42" s="442"/>
      <c r="AB42" s="387"/>
      <c r="AC42" s="135" t="s">
        <v>161</v>
      </c>
      <c r="AD42" s="136"/>
      <c r="AE42" s="80"/>
      <c r="AF42" s="80"/>
      <c r="AG42" s="80"/>
      <c r="AH42" s="80"/>
      <c r="AI42" s="81"/>
      <c r="AJ42" s="81"/>
      <c r="AK42" s="82"/>
      <c r="AL42" s="82"/>
      <c r="AM42" s="83"/>
      <c r="AN42" s="384" t="s">
        <v>70</v>
      </c>
      <c r="AO42" s="385"/>
      <c r="AP42" s="64" t="s">
        <v>69</v>
      </c>
      <c r="AQ42" s="131"/>
      <c r="AR42" s="156"/>
      <c r="AS42" s="83"/>
      <c r="AT42" s="120" t="s">
        <v>102</v>
      </c>
    </row>
    <row r="43" spans="1:46" ht="18" customHeight="1">
      <c r="A43" s="509"/>
      <c r="B43" s="359"/>
      <c r="C43" s="455"/>
      <c r="D43" s="387"/>
      <c r="E43" s="130"/>
      <c r="F43" s="72"/>
      <c r="G43" s="80"/>
      <c r="H43" s="80"/>
      <c r="I43" s="80"/>
      <c r="J43" s="80"/>
      <c r="K43" s="80"/>
      <c r="L43" s="81"/>
      <c r="M43" s="82"/>
      <c r="N43" s="82"/>
      <c r="O43" s="83"/>
      <c r="P43" s="382"/>
      <c r="Q43" s="383"/>
      <c r="R43" s="64" t="s">
        <v>224</v>
      </c>
      <c r="S43" s="131"/>
      <c r="T43" s="82"/>
      <c r="U43" s="83"/>
      <c r="V43" s="66"/>
      <c r="Y43" s="513"/>
      <c r="Z43" s="387"/>
      <c r="AA43" s="442"/>
      <c r="AB43" s="387"/>
      <c r="AC43" s="158" t="s">
        <v>162</v>
      </c>
      <c r="AD43" s="140"/>
      <c r="AE43" s="80"/>
      <c r="AF43" s="80"/>
      <c r="AG43" s="80"/>
      <c r="AH43" s="80"/>
      <c r="AI43" s="80"/>
      <c r="AJ43" s="81"/>
      <c r="AK43" s="82"/>
      <c r="AL43" s="82"/>
      <c r="AM43" s="83"/>
      <c r="AN43" s="430" t="s">
        <v>70</v>
      </c>
      <c r="AO43" s="380"/>
      <c r="AP43" s="64" t="s">
        <v>69</v>
      </c>
      <c r="AQ43" s="131" t="s">
        <v>103</v>
      </c>
      <c r="AR43" s="82"/>
      <c r="AS43" s="83"/>
      <c r="AT43" s="66" t="s">
        <v>104</v>
      </c>
    </row>
    <row r="44" spans="1:46" ht="18" customHeight="1">
      <c r="A44" s="509"/>
      <c r="B44" s="359"/>
      <c r="C44" s="455"/>
      <c r="D44" s="387"/>
      <c r="E44" s="154"/>
      <c r="F44" s="80"/>
      <c r="G44" s="80"/>
      <c r="H44" s="80"/>
      <c r="I44" s="80"/>
      <c r="J44" s="80"/>
      <c r="K44" s="80"/>
      <c r="L44" s="81"/>
      <c r="M44" s="82"/>
      <c r="N44" s="82"/>
      <c r="O44" s="83"/>
      <c r="P44" s="382"/>
      <c r="Q44" s="383"/>
      <c r="R44" s="64" t="s">
        <v>224</v>
      </c>
      <c r="S44" s="131"/>
      <c r="T44" s="82"/>
      <c r="U44" s="83"/>
      <c r="V44" s="66"/>
      <c r="Y44" s="513"/>
      <c r="Z44" s="387"/>
      <c r="AA44" s="442"/>
      <c r="AB44" s="387"/>
      <c r="AC44" s="159" t="s">
        <v>163</v>
      </c>
      <c r="AD44" s="136"/>
      <c r="AE44" s="80"/>
      <c r="AF44" s="80"/>
      <c r="AG44" s="80"/>
      <c r="AH44" s="80"/>
      <c r="AI44" s="80"/>
      <c r="AJ44" s="81"/>
      <c r="AK44" s="82"/>
      <c r="AL44" s="82"/>
      <c r="AM44" s="83"/>
      <c r="AN44" s="430" t="s">
        <v>70</v>
      </c>
      <c r="AO44" s="380"/>
      <c r="AP44" s="64" t="s">
        <v>69</v>
      </c>
      <c r="AQ44" s="131"/>
      <c r="AR44" s="82"/>
      <c r="AS44" s="83"/>
      <c r="AT44" s="66"/>
    </row>
    <row r="45" spans="1:46" ht="17.649999999999999" customHeight="1">
      <c r="A45" s="509"/>
      <c r="B45" s="359"/>
      <c r="C45" s="455"/>
      <c r="D45" s="387"/>
      <c r="E45" s="154"/>
      <c r="F45" s="80"/>
      <c r="G45" s="80"/>
      <c r="H45" s="80"/>
      <c r="I45" s="80"/>
      <c r="J45" s="80"/>
      <c r="K45" s="80"/>
      <c r="L45" s="81"/>
      <c r="M45" s="82"/>
      <c r="N45" s="82"/>
      <c r="O45" s="83"/>
      <c r="P45" s="382"/>
      <c r="Q45" s="383"/>
      <c r="R45" s="64" t="s">
        <v>224</v>
      </c>
      <c r="S45" s="131"/>
      <c r="T45" s="82"/>
      <c r="U45" s="83"/>
      <c r="V45" s="66"/>
      <c r="Y45" s="513"/>
      <c r="Z45" s="387"/>
      <c r="AA45" s="442"/>
      <c r="AB45" s="387"/>
      <c r="AC45" s="159" t="s">
        <v>164</v>
      </c>
      <c r="AD45" s="136"/>
      <c r="AE45" s="80"/>
      <c r="AF45" s="80"/>
      <c r="AG45" s="80"/>
      <c r="AH45" s="80"/>
      <c r="AI45" s="80"/>
      <c r="AJ45" s="81"/>
      <c r="AK45" s="82"/>
      <c r="AL45" s="82"/>
      <c r="AM45" s="83"/>
      <c r="AN45" s="430" t="s">
        <v>70</v>
      </c>
      <c r="AO45" s="380"/>
      <c r="AP45" s="64" t="s">
        <v>69</v>
      </c>
      <c r="AQ45" s="131"/>
      <c r="AR45" s="82"/>
      <c r="AS45" s="83"/>
      <c r="AT45" s="66" t="s">
        <v>105</v>
      </c>
    </row>
    <row r="46" spans="1:46" ht="17.649999999999999" customHeight="1">
      <c r="A46" s="509"/>
      <c r="B46" s="359"/>
      <c r="C46" s="455"/>
      <c r="D46" s="387"/>
      <c r="E46" s="154"/>
      <c r="F46" s="80"/>
      <c r="G46" s="80"/>
      <c r="H46" s="80"/>
      <c r="I46" s="80"/>
      <c r="J46" s="80"/>
      <c r="K46" s="80"/>
      <c r="L46" s="81"/>
      <c r="M46" s="82"/>
      <c r="N46" s="82"/>
      <c r="O46" s="83"/>
      <c r="P46" s="382"/>
      <c r="Q46" s="383"/>
      <c r="R46" s="64" t="s">
        <v>224</v>
      </c>
      <c r="S46" s="104"/>
      <c r="T46" s="82"/>
      <c r="U46" s="83"/>
      <c r="V46" s="66"/>
      <c r="Y46" s="513"/>
      <c r="Z46" s="387"/>
      <c r="AA46" s="442"/>
      <c r="AB46" s="387"/>
      <c r="AC46" s="159" t="s">
        <v>165</v>
      </c>
      <c r="AD46" s="136"/>
      <c r="AE46" s="80"/>
      <c r="AF46" s="80"/>
      <c r="AG46" s="80"/>
      <c r="AH46" s="80"/>
      <c r="AI46" s="80"/>
      <c r="AJ46" s="81"/>
      <c r="AK46" s="82"/>
      <c r="AL46" s="82"/>
      <c r="AM46" s="83"/>
      <c r="AN46" s="430" t="s">
        <v>70</v>
      </c>
      <c r="AO46" s="380"/>
      <c r="AP46" s="64" t="s">
        <v>69</v>
      </c>
      <c r="AQ46" s="104"/>
      <c r="AR46" s="82"/>
      <c r="AS46" s="83"/>
      <c r="AT46" s="66" t="s">
        <v>106</v>
      </c>
    </row>
    <row r="47" spans="1:46" ht="18" customHeight="1">
      <c r="A47" s="509"/>
      <c r="B47" s="359"/>
      <c r="C47" s="456"/>
      <c r="D47" s="444"/>
      <c r="E47" s="151"/>
      <c r="F47" s="91"/>
      <c r="G47" s="91"/>
      <c r="H47" s="91"/>
      <c r="I47" s="91"/>
      <c r="J47" s="91"/>
      <c r="K47" s="91"/>
      <c r="L47" s="92"/>
      <c r="M47" s="93"/>
      <c r="N47" s="93"/>
      <c r="O47" s="94"/>
      <c r="P47" s="364"/>
      <c r="Q47" s="365"/>
      <c r="R47" s="64" t="s">
        <v>224</v>
      </c>
      <c r="S47" s="93"/>
      <c r="T47" s="93"/>
      <c r="U47" s="94"/>
      <c r="V47" s="96"/>
      <c r="Y47" s="513"/>
      <c r="Z47" s="387"/>
      <c r="AA47" s="443"/>
      <c r="AB47" s="444"/>
      <c r="AC47" s="160" t="s">
        <v>154</v>
      </c>
      <c r="AD47" s="161"/>
      <c r="AE47" s="91"/>
      <c r="AF47" s="91"/>
      <c r="AG47" s="91"/>
      <c r="AH47" s="91"/>
      <c r="AI47" s="91"/>
      <c r="AJ47" s="92"/>
      <c r="AK47" s="93"/>
      <c r="AL47" s="93"/>
      <c r="AM47" s="94"/>
      <c r="AN47" s="366" t="s">
        <v>70</v>
      </c>
      <c r="AO47" s="367"/>
      <c r="AP47" s="64" t="s">
        <v>69</v>
      </c>
      <c r="AQ47" s="93"/>
      <c r="AR47" s="93"/>
      <c r="AS47" s="94"/>
      <c r="AT47" s="96"/>
    </row>
    <row r="48" spans="1:46" ht="18" customHeight="1">
      <c r="A48" s="509"/>
      <c r="B48" s="359"/>
      <c r="C48" s="162"/>
      <c r="D48" s="162"/>
      <c r="E48" s="424" t="s">
        <v>107</v>
      </c>
      <c r="F48" s="425"/>
      <c r="G48" s="425"/>
      <c r="H48" s="425"/>
      <c r="I48" s="425"/>
      <c r="J48" s="425"/>
      <c r="K48" s="425"/>
      <c r="L48" s="425"/>
      <c r="M48" s="426"/>
      <c r="N48" s="426"/>
      <c r="O48" s="117"/>
      <c r="P48" s="427">
        <f>SUM(P36:Q47)</f>
        <v>0</v>
      </c>
      <c r="Q48" s="428"/>
      <c r="R48" s="163" t="s">
        <v>69</v>
      </c>
      <c r="S48" s="119"/>
      <c r="T48" s="119"/>
      <c r="U48" s="117"/>
      <c r="V48" s="120"/>
      <c r="Y48" s="513"/>
      <c r="Z48" s="387"/>
      <c r="AA48" s="162"/>
      <c r="AB48" s="162"/>
      <c r="AC48" s="424" t="s">
        <v>107</v>
      </c>
      <c r="AD48" s="425"/>
      <c r="AE48" s="425"/>
      <c r="AF48" s="425"/>
      <c r="AG48" s="425"/>
      <c r="AH48" s="425"/>
      <c r="AI48" s="425"/>
      <c r="AJ48" s="425"/>
      <c r="AK48" s="426"/>
      <c r="AL48" s="426"/>
      <c r="AM48" s="117"/>
      <c r="AN48" s="429" t="s">
        <v>70</v>
      </c>
      <c r="AO48" s="426"/>
      <c r="AP48" s="118" t="s">
        <v>69</v>
      </c>
      <c r="AQ48" s="119"/>
      <c r="AR48" s="119"/>
      <c r="AS48" s="117"/>
      <c r="AT48" s="120"/>
    </row>
    <row r="49" spans="1:46" ht="13.5" customHeight="1">
      <c r="A49" s="509"/>
      <c r="B49" s="359"/>
      <c r="C49" s="369" t="s">
        <v>108</v>
      </c>
      <c r="D49" s="348"/>
      <c r="E49" s="348"/>
      <c r="F49" s="348"/>
      <c r="G49" s="348"/>
      <c r="H49" s="348"/>
      <c r="I49" s="348"/>
      <c r="J49" s="348"/>
      <c r="K49" s="348"/>
      <c r="L49" s="348"/>
      <c r="M49" s="350"/>
      <c r="N49" s="350"/>
      <c r="O49" s="332"/>
      <c r="P49" s="372">
        <f>SUM(P21,P35,P48)</f>
        <v>0</v>
      </c>
      <c r="Q49" s="373"/>
      <c r="R49" s="414" t="s">
        <v>69</v>
      </c>
      <c r="S49" s="353"/>
      <c r="T49" s="354"/>
      <c r="U49" s="414"/>
      <c r="V49" s="164"/>
      <c r="Y49" s="513"/>
      <c r="Z49" s="387"/>
      <c r="AA49" s="348" t="s">
        <v>108</v>
      </c>
      <c r="AB49" s="348"/>
      <c r="AC49" s="348"/>
      <c r="AD49" s="348"/>
      <c r="AE49" s="348"/>
      <c r="AF49" s="348"/>
      <c r="AG49" s="348"/>
      <c r="AH49" s="348"/>
      <c r="AI49" s="348"/>
      <c r="AJ49" s="348"/>
      <c r="AK49" s="350"/>
      <c r="AL49" s="350"/>
      <c r="AM49" s="332"/>
      <c r="AN49" s="354"/>
      <c r="AO49" s="354"/>
      <c r="AP49" s="332"/>
      <c r="AQ49" s="354"/>
      <c r="AR49" s="354"/>
      <c r="AS49" s="414"/>
      <c r="AT49" s="164"/>
    </row>
    <row r="50" spans="1:46" ht="13.5" customHeight="1" thickBot="1">
      <c r="A50" s="509"/>
      <c r="B50" s="360"/>
      <c r="C50" s="370"/>
      <c r="D50" s="320"/>
      <c r="E50" s="320"/>
      <c r="F50" s="320"/>
      <c r="G50" s="320"/>
      <c r="H50" s="320"/>
      <c r="I50" s="320"/>
      <c r="J50" s="320"/>
      <c r="K50" s="320"/>
      <c r="L50" s="320"/>
      <c r="M50" s="371"/>
      <c r="N50" s="371"/>
      <c r="O50" s="333"/>
      <c r="P50" s="343"/>
      <c r="Q50" s="344"/>
      <c r="R50" s="423"/>
      <c r="S50" s="355"/>
      <c r="T50" s="356"/>
      <c r="U50" s="423"/>
      <c r="V50" s="99"/>
      <c r="Y50" s="513"/>
      <c r="Z50" s="387"/>
      <c r="AA50" s="349"/>
      <c r="AB50" s="349"/>
      <c r="AC50" s="349"/>
      <c r="AD50" s="349"/>
      <c r="AE50" s="349"/>
      <c r="AF50" s="349"/>
      <c r="AG50" s="349"/>
      <c r="AH50" s="349"/>
      <c r="AI50" s="349"/>
      <c r="AJ50" s="349"/>
      <c r="AK50" s="351"/>
      <c r="AL50" s="351"/>
      <c r="AM50" s="352"/>
      <c r="AN50" s="386"/>
      <c r="AO50" s="386"/>
      <c r="AP50" s="352"/>
      <c r="AQ50" s="386"/>
      <c r="AR50" s="386"/>
      <c r="AS50" s="421"/>
      <c r="AT50" s="99"/>
    </row>
    <row r="51" spans="1:46" ht="13.5" customHeight="1" thickTop="1">
      <c r="A51" s="509"/>
      <c r="B51" s="316" t="s">
        <v>109</v>
      </c>
      <c r="C51" s="317"/>
      <c r="D51" s="317"/>
      <c r="E51" s="317"/>
      <c r="F51" s="317"/>
      <c r="G51" s="317"/>
      <c r="H51" s="317"/>
      <c r="I51" s="317"/>
      <c r="J51" s="317"/>
      <c r="K51" s="317"/>
      <c r="L51" s="317"/>
      <c r="M51" s="417"/>
      <c r="N51" s="417"/>
      <c r="O51" s="347"/>
      <c r="P51" s="341">
        <f>P13-P49</f>
        <v>0</v>
      </c>
      <c r="Q51" s="342"/>
      <c r="R51" s="324" t="s">
        <v>69</v>
      </c>
      <c r="S51" s="345"/>
      <c r="T51" s="322"/>
      <c r="U51" s="422"/>
      <c r="V51" s="165"/>
      <c r="Y51" s="513"/>
      <c r="Z51" s="317" t="s">
        <v>109</v>
      </c>
      <c r="AA51" s="317"/>
      <c r="AB51" s="317"/>
      <c r="AC51" s="317"/>
      <c r="AD51" s="317"/>
      <c r="AE51" s="317"/>
      <c r="AF51" s="317"/>
      <c r="AG51" s="317"/>
      <c r="AH51" s="317"/>
      <c r="AI51" s="317"/>
      <c r="AJ51" s="317"/>
      <c r="AK51" s="417"/>
      <c r="AL51" s="417"/>
      <c r="AM51" s="347"/>
      <c r="AN51" s="322"/>
      <c r="AO51" s="322"/>
      <c r="AP51" s="347"/>
      <c r="AQ51" s="322"/>
      <c r="AR51" s="322"/>
      <c r="AS51" s="419"/>
      <c r="AT51" s="165"/>
    </row>
    <row r="52" spans="1:46" ht="13.5" customHeight="1" thickBot="1">
      <c r="A52" s="509"/>
      <c r="B52" s="319"/>
      <c r="C52" s="320"/>
      <c r="D52" s="320"/>
      <c r="E52" s="320"/>
      <c r="F52" s="320"/>
      <c r="G52" s="320"/>
      <c r="H52" s="320"/>
      <c r="I52" s="320"/>
      <c r="J52" s="320"/>
      <c r="K52" s="320"/>
      <c r="L52" s="320"/>
      <c r="M52" s="418"/>
      <c r="N52" s="418"/>
      <c r="O52" s="333"/>
      <c r="P52" s="343"/>
      <c r="Q52" s="344"/>
      <c r="R52" s="325"/>
      <c r="S52" s="346"/>
      <c r="T52" s="323"/>
      <c r="U52" s="423"/>
      <c r="V52" s="166"/>
      <c r="Y52" s="513"/>
      <c r="Z52" s="320"/>
      <c r="AA52" s="320"/>
      <c r="AB52" s="320"/>
      <c r="AC52" s="320"/>
      <c r="AD52" s="320"/>
      <c r="AE52" s="320"/>
      <c r="AF52" s="320"/>
      <c r="AG52" s="320"/>
      <c r="AH52" s="320"/>
      <c r="AI52" s="320"/>
      <c r="AJ52" s="320"/>
      <c r="AK52" s="418"/>
      <c r="AL52" s="418"/>
      <c r="AM52" s="333"/>
      <c r="AN52" s="323"/>
      <c r="AO52" s="323"/>
      <c r="AP52" s="333"/>
      <c r="AQ52" s="323"/>
      <c r="AR52" s="323"/>
      <c r="AS52" s="420"/>
      <c r="AT52" s="166"/>
    </row>
    <row r="53" spans="1:46" ht="18" customHeight="1" thickTop="1">
      <c r="A53" s="509"/>
      <c r="B53" s="392" t="s">
        <v>67</v>
      </c>
      <c r="C53" s="404" t="s">
        <v>110</v>
      </c>
      <c r="D53" s="405"/>
      <c r="E53" s="399"/>
      <c r="F53" s="400"/>
      <c r="G53" s="400"/>
      <c r="H53" s="400"/>
      <c r="I53" s="400"/>
      <c r="J53" s="400"/>
      <c r="K53" s="167"/>
      <c r="L53" s="168"/>
      <c r="M53" s="401"/>
      <c r="N53" s="401"/>
      <c r="O53" s="169"/>
      <c r="P53" s="406"/>
      <c r="Q53" s="407"/>
      <c r="R53" s="169" t="s">
        <v>69</v>
      </c>
      <c r="S53" s="408"/>
      <c r="T53" s="409"/>
      <c r="U53" s="169"/>
      <c r="V53" s="170"/>
      <c r="Y53" s="513"/>
      <c r="Z53" s="521" t="s">
        <v>67</v>
      </c>
      <c r="AA53" s="348" t="s">
        <v>110</v>
      </c>
      <c r="AB53" s="348"/>
      <c r="AC53" s="399" t="s">
        <v>111</v>
      </c>
      <c r="AD53" s="400"/>
      <c r="AE53" s="400"/>
      <c r="AF53" s="400"/>
      <c r="AG53" s="400"/>
      <c r="AH53" s="400"/>
      <c r="AI53" s="167"/>
      <c r="AJ53" s="168"/>
      <c r="AK53" s="401"/>
      <c r="AL53" s="401"/>
      <c r="AM53" s="169"/>
      <c r="AN53" s="403" t="s">
        <v>70</v>
      </c>
      <c r="AO53" s="403"/>
      <c r="AP53" s="169" t="s">
        <v>69</v>
      </c>
      <c r="AQ53" s="403"/>
      <c r="AR53" s="403"/>
      <c r="AS53" s="169"/>
      <c r="AT53" s="170" t="s">
        <v>112</v>
      </c>
    </row>
    <row r="54" spans="1:46" ht="18" customHeight="1">
      <c r="A54" s="509"/>
      <c r="B54" s="359"/>
      <c r="C54" s="376"/>
      <c r="D54" s="377"/>
      <c r="E54" s="71"/>
      <c r="F54" s="80"/>
      <c r="G54" s="80"/>
      <c r="H54" s="80"/>
      <c r="I54" s="80"/>
      <c r="J54" s="80"/>
      <c r="K54" s="162"/>
      <c r="L54" s="162"/>
      <c r="M54" s="82"/>
      <c r="N54" s="82"/>
      <c r="O54" s="73"/>
      <c r="P54" s="382"/>
      <c r="Q54" s="383"/>
      <c r="R54" s="83" t="s">
        <v>69</v>
      </c>
      <c r="S54" s="384"/>
      <c r="T54" s="385"/>
      <c r="U54" s="73"/>
      <c r="V54" s="120"/>
      <c r="Y54" s="513"/>
      <c r="Z54" s="387"/>
      <c r="AA54" s="349"/>
      <c r="AB54" s="349"/>
      <c r="AC54" s="519" t="s">
        <v>111</v>
      </c>
      <c r="AD54" s="520"/>
      <c r="AE54" s="520"/>
      <c r="AF54" s="520"/>
      <c r="AG54" s="520"/>
      <c r="AH54" s="520"/>
      <c r="AI54" s="162"/>
      <c r="AJ54" s="162"/>
      <c r="AK54" s="381"/>
      <c r="AL54" s="381"/>
      <c r="AM54" s="73"/>
      <c r="AN54" s="384" t="s">
        <v>70</v>
      </c>
      <c r="AO54" s="385"/>
      <c r="AP54" s="83" t="s">
        <v>69</v>
      </c>
      <c r="AQ54" s="386"/>
      <c r="AR54" s="386"/>
      <c r="AS54" s="73"/>
      <c r="AT54" s="120" t="s">
        <v>113</v>
      </c>
    </row>
    <row r="55" spans="1:46" ht="18" customHeight="1">
      <c r="A55" s="509"/>
      <c r="B55" s="359"/>
      <c r="C55" s="376"/>
      <c r="D55" s="377"/>
      <c r="E55" s="130"/>
      <c r="F55" s="72"/>
      <c r="G55" s="72"/>
      <c r="H55" s="72"/>
      <c r="I55" s="72"/>
      <c r="J55" s="72"/>
      <c r="K55" s="171"/>
      <c r="L55" s="172"/>
      <c r="M55" s="82"/>
      <c r="N55" s="82"/>
      <c r="O55" s="83"/>
      <c r="P55" s="382"/>
      <c r="Q55" s="383"/>
      <c r="R55" s="83" t="s">
        <v>224</v>
      </c>
      <c r="S55" s="384"/>
      <c r="T55" s="385"/>
      <c r="U55" s="83"/>
      <c r="V55" s="84"/>
      <c r="Y55" s="513"/>
      <c r="Z55" s="387"/>
      <c r="AA55" s="349"/>
      <c r="AB55" s="349"/>
      <c r="AC55" s="130" t="s">
        <v>114</v>
      </c>
      <c r="AD55" s="72"/>
      <c r="AE55" s="72"/>
      <c r="AF55" s="72"/>
      <c r="AG55" s="72"/>
      <c r="AH55" s="72"/>
      <c r="AI55" s="171"/>
      <c r="AJ55" s="172"/>
      <c r="AK55" s="82"/>
      <c r="AL55" s="82"/>
      <c r="AM55" s="83"/>
      <c r="AN55" s="467" t="s">
        <v>70</v>
      </c>
      <c r="AO55" s="468"/>
      <c r="AP55" s="83" t="s">
        <v>69</v>
      </c>
      <c r="AQ55" s="384"/>
      <c r="AR55" s="385"/>
      <c r="AS55" s="83"/>
      <c r="AT55" s="84" t="s">
        <v>115</v>
      </c>
    </row>
    <row r="56" spans="1:46" ht="18" customHeight="1">
      <c r="A56" s="509"/>
      <c r="B56" s="359"/>
      <c r="C56" s="378"/>
      <c r="D56" s="379"/>
      <c r="E56" s="361"/>
      <c r="F56" s="362"/>
      <c r="G56" s="362"/>
      <c r="H56" s="362"/>
      <c r="I56" s="362"/>
      <c r="J56" s="362"/>
      <c r="K56" s="173"/>
      <c r="L56" s="174"/>
      <c r="M56" s="363"/>
      <c r="N56" s="363"/>
      <c r="O56" s="114"/>
      <c r="P56" s="364"/>
      <c r="Q56" s="365"/>
      <c r="R56" s="94" t="s">
        <v>224</v>
      </c>
      <c r="S56" s="366"/>
      <c r="T56" s="367"/>
      <c r="U56" s="114"/>
      <c r="V56" s="96"/>
      <c r="Y56" s="513"/>
      <c r="Z56" s="387"/>
      <c r="AA56" s="388"/>
      <c r="AB56" s="388"/>
      <c r="AC56" s="361"/>
      <c r="AD56" s="362"/>
      <c r="AE56" s="362"/>
      <c r="AF56" s="362"/>
      <c r="AG56" s="362"/>
      <c r="AH56" s="362"/>
      <c r="AI56" s="173"/>
      <c r="AJ56" s="174"/>
      <c r="AK56" s="363"/>
      <c r="AL56" s="363"/>
      <c r="AM56" s="114"/>
      <c r="AN56" s="366"/>
      <c r="AO56" s="367"/>
      <c r="AP56" s="94"/>
      <c r="AQ56" s="368"/>
      <c r="AR56" s="368"/>
      <c r="AS56" s="114"/>
      <c r="AT56" s="84" t="s">
        <v>116</v>
      </c>
    </row>
    <row r="57" spans="1:46" ht="13.5" customHeight="1">
      <c r="A57" s="509"/>
      <c r="B57" s="359"/>
      <c r="C57" s="369" t="s">
        <v>87</v>
      </c>
      <c r="D57" s="348"/>
      <c r="E57" s="348"/>
      <c r="F57" s="348"/>
      <c r="G57" s="348"/>
      <c r="H57" s="348"/>
      <c r="I57" s="348"/>
      <c r="J57" s="348"/>
      <c r="K57" s="348"/>
      <c r="L57" s="348"/>
      <c r="M57" s="350"/>
      <c r="N57" s="350"/>
      <c r="O57" s="332"/>
      <c r="P57" s="372">
        <f>SUM(P53:Q56)</f>
        <v>0</v>
      </c>
      <c r="Q57" s="373"/>
      <c r="R57" s="414" t="s">
        <v>69</v>
      </c>
      <c r="S57" s="353"/>
      <c r="T57" s="354"/>
      <c r="U57" s="332"/>
      <c r="V57" s="175"/>
      <c r="Y57" s="513"/>
      <c r="Z57" s="387"/>
      <c r="AA57" s="369" t="s">
        <v>87</v>
      </c>
      <c r="AB57" s="348"/>
      <c r="AC57" s="348"/>
      <c r="AD57" s="348"/>
      <c r="AE57" s="348"/>
      <c r="AF57" s="348"/>
      <c r="AG57" s="348"/>
      <c r="AH57" s="348"/>
      <c r="AI57" s="348"/>
      <c r="AJ57" s="348"/>
      <c r="AK57" s="350"/>
      <c r="AL57" s="350"/>
      <c r="AM57" s="332"/>
      <c r="AN57" s="354" t="s">
        <v>70</v>
      </c>
      <c r="AO57" s="354"/>
      <c r="AP57" s="357" t="s">
        <v>69</v>
      </c>
      <c r="AQ57" s="354"/>
      <c r="AR57" s="354"/>
      <c r="AS57" s="332"/>
      <c r="AT57" s="175"/>
    </row>
    <row r="58" spans="1:46" ht="13.5" customHeight="1">
      <c r="A58" s="509"/>
      <c r="B58" s="393"/>
      <c r="C58" s="397"/>
      <c r="D58" s="388"/>
      <c r="E58" s="388"/>
      <c r="F58" s="388"/>
      <c r="G58" s="388"/>
      <c r="H58" s="388"/>
      <c r="I58" s="388"/>
      <c r="J58" s="388"/>
      <c r="K58" s="388"/>
      <c r="L58" s="388"/>
      <c r="M58" s="410"/>
      <c r="N58" s="410"/>
      <c r="O58" s="411"/>
      <c r="P58" s="412"/>
      <c r="Q58" s="413"/>
      <c r="R58" s="415"/>
      <c r="S58" s="416"/>
      <c r="T58" s="368"/>
      <c r="U58" s="411"/>
      <c r="V58" s="176"/>
      <c r="Y58" s="513"/>
      <c r="Z58" s="444"/>
      <c r="AA58" s="397"/>
      <c r="AB58" s="388"/>
      <c r="AC58" s="388"/>
      <c r="AD58" s="388"/>
      <c r="AE58" s="388"/>
      <c r="AF58" s="388"/>
      <c r="AG58" s="388"/>
      <c r="AH58" s="388"/>
      <c r="AI58" s="388"/>
      <c r="AJ58" s="388"/>
      <c r="AK58" s="410"/>
      <c r="AL58" s="410"/>
      <c r="AM58" s="411"/>
      <c r="AN58" s="368"/>
      <c r="AO58" s="368"/>
      <c r="AP58" s="506"/>
      <c r="AQ58" s="368"/>
      <c r="AR58" s="368"/>
      <c r="AS58" s="411"/>
      <c r="AT58" s="176"/>
    </row>
    <row r="59" spans="1:46" ht="18.75" customHeight="1">
      <c r="A59" s="509"/>
      <c r="B59" s="358" t="s">
        <v>78</v>
      </c>
      <c r="C59" s="374" t="s">
        <v>117</v>
      </c>
      <c r="D59" s="375"/>
      <c r="E59" s="130"/>
      <c r="F59" s="72"/>
      <c r="G59" s="80"/>
      <c r="H59" s="80"/>
      <c r="I59" s="80"/>
      <c r="J59" s="80"/>
      <c r="K59" s="80"/>
      <c r="L59" s="81"/>
      <c r="M59" s="82"/>
      <c r="N59" s="82"/>
      <c r="O59" s="83"/>
      <c r="P59" s="382"/>
      <c r="Q59" s="383"/>
      <c r="R59" s="64" t="s">
        <v>69</v>
      </c>
      <c r="S59" s="131"/>
      <c r="T59" s="82"/>
      <c r="U59" s="83"/>
      <c r="V59" s="177"/>
      <c r="W59" s="178"/>
      <c r="Y59" s="513"/>
      <c r="Z59" s="387" t="s">
        <v>78</v>
      </c>
      <c r="AA59" s="349" t="s">
        <v>117</v>
      </c>
      <c r="AB59" s="349"/>
      <c r="AC59" s="519" t="s">
        <v>118</v>
      </c>
      <c r="AD59" s="520"/>
      <c r="AE59" s="520"/>
      <c r="AF59" s="520"/>
      <c r="AG59" s="520"/>
      <c r="AH59" s="520"/>
      <c r="AI59" s="179"/>
      <c r="AJ59" s="180"/>
      <c r="AK59" s="389"/>
      <c r="AL59" s="389"/>
      <c r="AM59" s="64"/>
      <c r="AN59" s="380" t="s">
        <v>70</v>
      </c>
      <c r="AO59" s="380"/>
      <c r="AP59" s="64" t="s">
        <v>69</v>
      </c>
      <c r="AQ59" s="380"/>
      <c r="AR59" s="380"/>
      <c r="AS59" s="64"/>
      <c r="AT59" s="181" t="s">
        <v>119</v>
      </c>
    </row>
    <row r="60" spans="1:46" ht="18.75" customHeight="1">
      <c r="A60" s="509"/>
      <c r="B60" s="359"/>
      <c r="C60" s="376"/>
      <c r="D60" s="377"/>
      <c r="E60" s="71"/>
      <c r="F60" s="80"/>
      <c r="G60" s="80"/>
      <c r="H60" s="80"/>
      <c r="I60" s="80"/>
      <c r="J60" s="80"/>
      <c r="K60" s="162"/>
      <c r="L60" s="162"/>
      <c r="M60" s="381"/>
      <c r="N60" s="381"/>
      <c r="O60" s="73"/>
      <c r="P60" s="382"/>
      <c r="Q60" s="383"/>
      <c r="R60" s="83" t="s">
        <v>224</v>
      </c>
      <c r="S60" s="384"/>
      <c r="T60" s="385"/>
      <c r="U60" s="73"/>
      <c r="V60" s="182"/>
      <c r="W60" s="183"/>
      <c r="Y60" s="513"/>
      <c r="Z60" s="387"/>
      <c r="AA60" s="349"/>
      <c r="AB60" s="349"/>
      <c r="AC60" s="71" t="s">
        <v>120</v>
      </c>
      <c r="AD60" s="80"/>
      <c r="AE60" s="80"/>
      <c r="AF60" s="80"/>
      <c r="AG60" s="80"/>
      <c r="AH60" s="80"/>
      <c r="AI60" s="162"/>
      <c r="AJ60" s="162"/>
      <c r="AK60" s="351"/>
      <c r="AL60" s="351"/>
      <c r="AM60" s="73"/>
      <c r="AN60" s="384" t="s">
        <v>70</v>
      </c>
      <c r="AO60" s="385"/>
      <c r="AP60" s="83" t="s">
        <v>69</v>
      </c>
      <c r="AQ60" s="386"/>
      <c r="AR60" s="386"/>
      <c r="AS60" s="73"/>
      <c r="AT60" s="120"/>
    </row>
    <row r="61" spans="1:46" ht="18.75" customHeight="1">
      <c r="A61" s="184"/>
      <c r="B61" s="359"/>
      <c r="C61" s="376"/>
      <c r="D61" s="377"/>
      <c r="E61" s="71"/>
      <c r="F61" s="80"/>
      <c r="G61" s="80"/>
      <c r="H61" s="80"/>
      <c r="I61" s="80"/>
      <c r="J61" s="80"/>
      <c r="K61" s="80"/>
      <c r="L61" s="80"/>
      <c r="M61" s="80"/>
      <c r="N61" s="82"/>
      <c r="O61" s="83"/>
      <c r="P61" s="382"/>
      <c r="Q61" s="383"/>
      <c r="R61" s="73" t="s">
        <v>224</v>
      </c>
      <c r="S61" s="384"/>
      <c r="T61" s="385"/>
      <c r="U61" s="83"/>
      <c r="V61" s="182"/>
      <c r="W61" s="183"/>
      <c r="Y61" s="184"/>
      <c r="Z61" s="359"/>
      <c r="AA61" s="349"/>
      <c r="AB61" s="349"/>
      <c r="AC61" s="390" t="s">
        <v>121</v>
      </c>
      <c r="AD61" s="391"/>
      <c r="AE61" s="391"/>
      <c r="AF61" s="391"/>
      <c r="AG61" s="391"/>
      <c r="AH61" s="391"/>
      <c r="AI61" s="391"/>
      <c r="AJ61" s="391"/>
      <c r="AK61" s="391"/>
      <c r="AL61" s="82"/>
      <c r="AM61" s="83"/>
      <c r="AN61" s="386" t="s">
        <v>70</v>
      </c>
      <c r="AO61" s="386"/>
      <c r="AP61" s="73" t="s">
        <v>69</v>
      </c>
      <c r="AQ61" s="384"/>
      <c r="AR61" s="385"/>
      <c r="AS61" s="83"/>
      <c r="AT61" s="66" t="s">
        <v>122</v>
      </c>
    </row>
    <row r="62" spans="1:46" ht="18.75" customHeight="1">
      <c r="A62" s="183"/>
      <c r="B62" s="359"/>
      <c r="C62" s="378"/>
      <c r="D62" s="379"/>
      <c r="E62" s="361"/>
      <c r="F62" s="362"/>
      <c r="G62" s="362"/>
      <c r="H62" s="362"/>
      <c r="I62" s="362"/>
      <c r="J62" s="362"/>
      <c r="K62" s="173"/>
      <c r="L62" s="174"/>
      <c r="M62" s="363"/>
      <c r="N62" s="363"/>
      <c r="O62" s="114"/>
      <c r="P62" s="364"/>
      <c r="Q62" s="365"/>
      <c r="R62" s="114" t="s">
        <v>224</v>
      </c>
      <c r="S62" s="366"/>
      <c r="T62" s="367"/>
      <c r="U62" s="114"/>
      <c r="V62" s="96"/>
      <c r="Y62" s="183"/>
      <c r="Z62" s="359"/>
      <c r="AA62" s="388"/>
      <c r="AB62" s="388"/>
      <c r="AC62" s="361"/>
      <c r="AD62" s="362"/>
      <c r="AE62" s="362"/>
      <c r="AF62" s="362"/>
      <c r="AG62" s="362"/>
      <c r="AH62" s="362"/>
      <c r="AI62" s="173"/>
      <c r="AJ62" s="174"/>
      <c r="AK62" s="363"/>
      <c r="AL62" s="363"/>
      <c r="AM62" s="114"/>
      <c r="AN62" s="366"/>
      <c r="AO62" s="367"/>
      <c r="AP62" s="114"/>
      <c r="AQ62" s="368"/>
      <c r="AR62" s="368"/>
      <c r="AS62" s="114"/>
      <c r="AT62" s="66" t="s">
        <v>123</v>
      </c>
    </row>
    <row r="63" spans="1:46">
      <c r="A63" s="183"/>
      <c r="B63" s="359"/>
      <c r="C63" s="369" t="s">
        <v>124</v>
      </c>
      <c r="D63" s="348"/>
      <c r="E63" s="348"/>
      <c r="F63" s="348"/>
      <c r="G63" s="348"/>
      <c r="H63" s="348"/>
      <c r="I63" s="348"/>
      <c r="J63" s="348"/>
      <c r="K63" s="348"/>
      <c r="L63" s="348"/>
      <c r="M63" s="350"/>
      <c r="N63" s="350"/>
      <c r="O63" s="332"/>
      <c r="P63" s="372">
        <f>SUM(P59:Q62)</f>
        <v>0</v>
      </c>
      <c r="Q63" s="373"/>
      <c r="R63" s="357" t="s">
        <v>69</v>
      </c>
      <c r="S63" s="353"/>
      <c r="T63" s="354"/>
      <c r="U63" s="332"/>
      <c r="V63" s="175"/>
      <c r="Y63" s="183"/>
      <c r="Z63" s="359"/>
      <c r="AA63" s="348" t="s">
        <v>124</v>
      </c>
      <c r="AB63" s="348"/>
      <c r="AC63" s="348"/>
      <c r="AD63" s="348"/>
      <c r="AE63" s="348"/>
      <c r="AF63" s="348"/>
      <c r="AG63" s="348"/>
      <c r="AH63" s="348"/>
      <c r="AI63" s="348"/>
      <c r="AJ63" s="348"/>
      <c r="AK63" s="350"/>
      <c r="AL63" s="350"/>
      <c r="AM63" s="332"/>
      <c r="AN63" s="353" t="s">
        <v>70</v>
      </c>
      <c r="AO63" s="354"/>
      <c r="AP63" s="357" t="s">
        <v>69</v>
      </c>
      <c r="AQ63" s="354"/>
      <c r="AR63" s="354"/>
      <c r="AS63" s="332"/>
      <c r="AT63" s="175"/>
    </row>
    <row r="64" spans="1:46" ht="14.25" thickBot="1">
      <c r="A64" s="183"/>
      <c r="B64" s="360"/>
      <c r="C64" s="370"/>
      <c r="D64" s="320"/>
      <c r="E64" s="320"/>
      <c r="F64" s="320"/>
      <c r="G64" s="320"/>
      <c r="H64" s="320"/>
      <c r="I64" s="320"/>
      <c r="J64" s="320"/>
      <c r="K64" s="320"/>
      <c r="L64" s="320"/>
      <c r="M64" s="371"/>
      <c r="N64" s="371"/>
      <c r="O64" s="333"/>
      <c r="P64" s="343"/>
      <c r="Q64" s="344"/>
      <c r="R64" s="325"/>
      <c r="S64" s="355"/>
      <c r="T64" s="356"/>
      <c r="U64" s="333"/>
      <c r="V64" s="185"/>
      <c r="Y64" s="183"/>
      <c r="Z64" s="359"/>
      <c r="AA64" s="349"/>
      <c r="AB64" s="349"/>
      <c r="AC64" s="349"/>
      <c r="AD64" s="349"/>
      <c r="AE64" s="349"/>
      <c r="AF64" s="349"/>
      <c r="AG64" s="349"/>
      <c r="AH64" s="349"/>
      <c r="AI64" s="349"/>
      <c r="AJ64" s="349"/>
      <c r="AK64" s="351"/>
      <c r="AL64" s="351"/>
      <c r="AM64" s="352"/>
      <c r="AN64" s="355"/>
      <c r="AO64" s="356"/>
      <c r="AP64" s="325"/>
      <c r="AQ64" s="356"/>
      <c r="AR64" s="356"/>
      <c r="AS64" s="333"/>
      <c r="AT64" s="185"/>
    </row>
    <row r="65" spans="1:47" ht="28.9" customHeight="1" thickTop="1" thickBot="1">
      <c r="A65" s="189"/>
      <c r="B65" s="334" t="s">
        <v>125</v>
      </c>
      <c r="C65" s="335"/>
      <c r="D65" s="335"/>
      <c r="E65" s="335"/>
      <c r="F65" s="335"/>
      <c r="G65" s="335"/>
      <c r="H65" s="335"/>
      <c r="I65" s="335"/>
      <c r="J65" s="335"/>
      <c r="K65" s="335"/>
      <c r="L65" s="335"/>
      <c r="M65" s="335"/>
      <c r="N65" s="335"/>
      <c r="O65" s="336"/>
      <c r="P65" s="337">
        <f>P57-P63</f>
        <v>0</v>
      </c>
      <c r="Q65" s="338"/>
      <c r="R65" s="241" t="s">
        <v>69</v>
      </c>
      <c r="S65" s="149"/>
      <c r="T65" s="149"/>
      <c r="U65" s="132"/>
      <c r="V65" s="187"/>
      <c r="W65" s="188"/>
      <c r="Y65" s="189"/>
      <c r="Z65" s="334" t="s">
        <v>125</v>
      </c>
      <c r="AA65" s="335"/>
      <c r="AB65" s="335"/>
      <c r="AC65" s="335"/>
      <c r="AD65" s="335"/>
      <c r="AE65" s="335"/>
      <c r="AF65" s="335"/>
      <c r="AG65" s="335"/>
      <c r="AH65" s="335"/>
      <c r="AI65" s="335"/>
      <c r="AJ65" s="335"/>
      <c r="AK65" s="335"/>
      <c r="AL65" s="335"/>
      <c r="AM65" s="336"/>
      <c r="AN65" s="339" t="s">
        <v>70</v>
      </c>
      <c r="AO65" s="340"/>
      <c r="AP65" s="186" t="s">
        <v>69</v>
      </c>
      <c r="AQ65" s="149"/>
      <c r="AR65" s="149"/>
      <c r="AS65" s="132"/>
      <c r="AT65" s="187"/>
      <c r="AU65" s="188"/>
    </row>
    <row r="66" spans="1:47" ht="14.45" customHeight="1" thickTop="1">
      <c r="A66" s="316" t="s">
        <v>126</v>
      </c>
      <c r="B66" s="317"/>
      <c r="C66" s="317"/>
      <c r="D66" s="317"/>
      <c r="E66" s="317"/>
      <c r="F66" s="317"/>
      <c r="G66" s="317"/>
      <c r="H66" s="317"/>
      <c r="I66" s="317"/>
      <c r="J66" s="317"/>
      <c r="K66" s="317"/>
      <c r="L66" s="317"/>
      <c r="M66" s="317"/>
      <c r="N66" s="317"/>
      <c r="O66" s="318"/>
      <c r="P66" s="341">
        <f>P51+P65</f>
        <v>0</v>
      </c>
      <c r="Q66" s="342"/>
      <c r="R66" s="324" t="s">
        <v>69</v>
      </c>
      <c r="S66" s="345"/>
      <c r="T66" s="322"/>
      <c r="U66" s="347"/>
      <c r="V66" s="191"/>
      <c r="X66" s="190"/>
      <c r="Y66" s="316" t="s">
        <v>126</v>
      </c>
      <c r="Z66" s="317"/>
      <c r="AA66" s="317"/>
      <c r="AB66" s="317"/>
      <c r="AC66" s="317"/>
      <c r="AD66" s="317"/>
      <c r="AE66" s="317"/>
      <c r="AF66" s="317"/>
      <c r="AG66" s="317"/>
      <c r="AH66" s="317"/>
      <c r="AI66" s="317"/>
      <c r="AJ66" s="317"/>
      <c r="AK66" s="317"/>
      <c r="AL66" s="317"/>
      <c r="AM66" s="318"/>
      <c r="AN66" s="322" t="s">
        <v>70</v>
      </c>
      <c r="AO66" s="322"/>
      <c r="AP66" s="324" t="s">
        <v>69</v>
      </c>
      <c r="AQ66" s="322"/>
      <c r="AR66" s="322"/>
      <c r="AS66" s="326"/>
      <c r="AT66" s="191"/>
    </row>
    <row r="67" spans="1:47" ht="14.25" thickBot="1">
      <c r="A67" s="319"/>
      <c r="B67" s="320"/>
      <c r="C67" s="320"/>
      <c r="D67" s="320"/>
      <c r="E67" s="320"/>
      <c r="F67" s="320"/>
      <c r="G67" s="320"/>
      <c r="H67" s="320"/>
      <c r="I67" s="320"/>
      <c r="J67" s="320"/>
      <c r="K67" s="320"/>
      <c r="L67" s="320"/>
      <c r="M67" s="320"/>
      <c r="N67" s="320"/>
      <c r="O67" s="321"/>
      <c r="P67" s="343"/>
      <c r="Q67" s="344"/>
      <c r="R67" s="325"/>
      <c r="S67" s="346"/>
      <c r="T67" s="323"/>
      <c r="U67" s="333"/>
      <c r="V67" s="192"/>
      <c r="Y67" s="319"/>
      <c r="Z67" s="320"/>
      <c r="AA67" s="320"/>
      <c r="AB67" s="320"/>
      <c r="AC67" s="320"/>
      <c r="AD67" s="320"/>
      <c r="AE67" s="320"/>
      <c r="AF67" s="320"/>
      <c r="AG67" s="320"/>
      <c r="AH67" s="320"/>
      <c r="AI67" s="320"/>
      <c r="AJ67" s="320"/>
      <c r="AK67" s="320"/>
      <c r="AL67" s="320"/>
      <c r="AM67" s="321"/>
      <c r="AN67" s="323"/>
      <c r="AO67" s="323"/>
      <c r="AP67" s="325"/>
      <c r="AQ67" s="323"/>
      <c r="AR67" s="323"/>
      <c r="AS67" s="327"/>
      <c r="AT67" s="192"/>
    </row>
    <row r="68" spans="1:47" ht="23.85" customHeight="1" thickTop="1">
      <c r="V68" s="193"/>
      <c r="AT68" s="193"/>
    </row>
    <row r="69" spans="1:47" ht="14.25">
      <c r="A69" s="194" t="s">
        <v>127</v>
      </c>
      <c r="Y69" s="194" t="s">
        <v>127</v>
      </c>
    </row>
    <row r="70" spans="1:47" ht="26.25" customHeight="1">
      <c r="A70" s="195"/>
      <c r="B70" s="328" t="s">
        <v>128</v>
      </c>
      <c r="C70" s="329"/>
      <c r="D70" s="329"/>
      <c r="E70" s="329"/>
      <c r="F70" s="329"/>
      <c r="G70" s="329"/>
      <c r="H70" s="329"/>
      <c r="I70" s="329"/>
      <c r="J70" s="329"/>
      <c r="K70" s="329"/>
      <c r="L70" s="329"/>
      <c r="M70" s="329"/>
      <c r="N70" s="329"/>
      <c r="O70" s="329"/>
      <c r="P70" s="329"/>
      <c r="Q70" s="329"/>
      <c r="R70" s="329"/>
      <c r="S70" s="329"/>
      <c r="T70" s="329"/>
      <c r="U70" s="329"/>
      <c r="V70" s="330"/>
      <c r="Y70" s="195"/>
      <c r="Z70" s="331" t="s">
        <v>128</v>
      </c>
      <c r="AA70" s="331"/>
      <c r="AB70" s="331"/>
      <c r="AC70" s="331"/>
      <c r="AD70" s="331"/>
      <c r="AE70" s="331"/>
      <c r="AF70" s="331"/>
      <c r="AG70" s="331"/>
      <c r="AH70" s="331"/>
      <c r="AI70" s="331"/>
      <c r="AJ70" s="331"/>
      <c r="AK70" s="331"/>
      <c r="AL70" s="331"/>
      <c r="AM70" s="331"/>
      <c r="AN70" s="331"/>
      <c r="AO70" s="331"/>
      <c r="AP70" s="331"/>
      <c r="AQ70" s="331"/>
      <c r="AR70" s="331"/>
      <c r="AS70" s="331"/>
      <c r="AT70" s="331"/>
    </row>
    <row r="71" spans="1:47" ht="21.95" customHeight="1">
      <c r="A71" s="196" t="s">
        <v>129</v>
      </c>
      <c r="B71" s="312"/>
      <c r="C71" s="313"/>
      <c r="D71" s="313"/>
      <c r="E71" s="313"/>
      <c r="F71" s="313"/>
      <c r="G71" s="313"/>
      <c r="H71" s="313"/>
      <c r="I71" s="313"/>
      <c r="J71" s="313"/>
      <c r="K71" s="313"/>
      <c r="L71" s="313"/>
      <c r="M71" s="313"/>
      <c r="N71" s="313"/>
      <c r="O71" s="313"/>
      <c r="P71" s="313"/>
      <c r="Q71" s="313"/>
      <c r="R71" s="313"/>
      <c r="S71" s="313"/>
      <c r="T71" s="313"/>
      <c r="U71" s="313"/>
      <c r="V71" s="314"/>
      <c r="Y71" s="196" t="s">
        <v>129</v>
      </c>
      <c r="Z71" s="315" t="s">
        <v>130</v>
      </c>
      <c r="AA71" s="315"/>
      <c r="AB71" s="315"/>
      <c r="AC71" s="315"/>
      <c r="AD71" s="315"/>
      <c r="AE71" s="315"/>
      <c r="AF71" s="315"/>
      <c r="AG71" s="315"/>
      <c r="AH71" s="315"/>
      <c r="AI71" s="315"/>
      <c r="AJ71" s="315"/>
      <c r="AK71" s="315"/>
      <c r="AL71" s="315"/>
      <c r="AM71" s="315"/>
      <c r="AN71" s="315"/>
      <c r="AO71" s="315"/>
      <c r="AP71" s="315"/>
      <c r="AQ71" s="315"/>
      <c r="AR71" s="315"/>
      <c r="AS71" s="315"/>
      <c r="AT71" s="315"/>
    </row>
    <row r="72" spans="1:47" ht="18.75" customHeight="1">
      <c r="A72" s="196" t="s">
        <v>131</v>
      </c>
      <c r="B72" s="312"/>
      <c r="C72" s="313"/>
      <c r="D72" s="313"/>
      <c r="E72" s="313"/>
      <c r="F72" s="313"/>
      <c r="G72" s="313"/>
      <c r="H72" s="313"/>
      <c r="I72" s="313"/>
      <c r="J72" s="313"/>
      <c r="K72" s="313"/>
      <c r="L72" s="313"/>
      <c r="M72" s="313"/>
      <c r="N72" s="313"/>
      <c r="O72" s="313"/>
      <c r="P72" s="313"/>
      <c r="Q72" s="313"/>
      <c r="R72" s="313"/>
      <c r="S72" s="313"/>
      <c r="T72" s="313"/>
      <c r="U72" s="313"/>
      <c r="V72" s="314"/>
      <c r="Y72" s="196" t="s">
        <v>131</v>
      </c>
      <c r="Z72" s="315" t="s">
        <v>132</v>
      </c>
      <c r="AA72" s="315"/>
      <c r="AB72" s="315"/>
      <c r="AC72" s="315"/>
      <c r="AD72" s="315"/>
      <c r="AE72" s="315"/>
      <c r="AF72" s="315"/>
      <c r="AG72" s="315"/>
      <c r="AH72" s="315"/>
      <c r="AI72" s="315"/>
      <c r="AJ72" s="315"/>
      <c r="AK72" s="315"/>
      <c r="AL72" s="315"/>
      <c r="AM72" s="315"/>
      <c r="AN72" s="315"/>
      <c r="AO72" s="315"/>
      <c r="AP72" s="315"/>
      <c r="AQ72" s="315"/>
      <c r="AR72" s="315"/>
      <c r="AS72" s="315"/>
      <c r="AT72" s="315"/>
    </row>
    <row r="73" spans="1:47" ht="24.4" customHeight="1">
      <c r="A73" s="196" t="s">
        <v>133</v>
      </c>
      <c r="B73" s="312"/>
      <c r="C73" s="313"/>
      <c r="D73" s="313"/>
      <c r="E73" s="313"/>
      <c r="F73" s="313"/>
      <c r="G73" s="313"/>
      <c r="H73" s="313"/>
      <c r="I73" s="313"/>
      <c r="J73" s="313"/>
      <c r="K73" s="313"/>
      <c r="L73" s="313"/>
      <c r="M73" s="313"/>
      <c r="N73" s="313"/>
      <c r="O73" s="313"/>
      <c r="P73" s="313"/>
      <c r="Q73" s="313"/>
      <c r="R73" s="313"/>
      <c r="S73" s="313"/>
      <c r="T73" s="313"/>
      <c r="U73" s="313"/>
      <c r="V73" s="314"/>
      <c r="Y73" s="196" t="s">
        <v>133</v>
      </c>
      <c r="Z73" s="315" t="s">
        <v>134</v>
      </c>
      <c r="AA73" s="315"/>
      <c r="AB73" s="315"/>
      <c r="AC73" s="315"/>
      <c r="AD73" s="315"/>
      <c r="AE73" s="315"/>
      <c r="AF73" s="315"/>
      <c r="AG73" s="315"/>
      <c r="AH73" s="315"/>
      <c r="AI73" s="315"/>
      <c r="AJ73" s="315"/>
      <c r="AK73" s="315"/>
      <c r="AL73" s="315"/>
      <c r="AM73" s="315"/>
      <c r="AN73" s="315"/>
      <c r="AO73" s="315"/>
      <c r="AP73" s="315"/>
      <c r="AQ73" s="315"/>
      <c r="AR73" s="315"/>
      <c r="AS73" s="315"/>
      <c r="AT73" s="315"/>
    </row>
  </sheetData>
  <mergeCells count="307">
    <mergeCell ref="C13:L14"/>
    <mergeCell ref="A1:G1"/>
    <mergeCell ref="Y1:AE1"/>
    <mergeCell ref="A3:A60"/>
    <mergeCell ref="B3:O3"/>
    <mergeCell ref="P3:R3"/>
    <mergeCell ref="S3:U3"/>
    <mergeCell ref="Y3:Y60"/>
    <mergeCell ref="Z3:AM3"/>
    <mergeCell ref="S5:U5"/>
    <mergeCell ref="C11:D12"/>
    <mergeCell ref="O13:O14"/>
    <mergeCell ref="P13:Q14"/>
    <mergeCell ref="R13:R14"/>
    <mergeCell ref="S13:T14"/>
    <mergeCell ref="I17:L17"/>
    <mergeCell ref="P17:Q17"/>
    <mergeCell ref="S17:U17"/>
    <mergeCell ref="AC17:AF17"/>
    <mergeCell ref="AG17:AJ17"/>
    <mergeCell ref="AC20:AF20"/>
    <mergeCell ref="AK20:AL20"/>
    <mergeCell ref="P26:Q26"/>
    <mergeCell ref="S26:U26"/>
    <mergeCell ref="S28:U28"/>
    <mergeCell ref="AQ3:AS3"/>
    <mergeCell ref="B4:B14"/>
    <mergeCell ref="C4:D7"/>
    <mergeCell ref="P4:Q4"/>
    <mergeCell ref="S4:U4"/>
    <mergeCell ref="Z4:Z14"/>
    <mergeCell ref="AA4:AB7"/>
    <mergeCell ref="AN4:AO4"/>
    <mergeCell ref="P5:Q5"/>
    <mergeCell ref="AN5:AO5"/>
    <mergeCell ref="AN6:AO6"/>
    <mergeCell ref="C8:D10"/>
    <mergeCell ref="P8:Q8"/>
    <mergeCell ref="S8:U8"/>
    <mergeCell ref="AA8:AB10"/>
    <mergeCell ref="AN8:AO8"/>
    <mergeCell ref="P9:Q9"/>
    <mergeCell ref="AN3:AP3"/>
    <mergeCell ref="P11:Q11"/>
    <mergeCell ref="AA11:AB12"/>
    <mergeCell ref="AN11:AO11"/>
    <mergeCell ref="M13:N14"/>
    <mergeCell ref="AP13:AP14"/>
    <mergeCell ref="AQ13:AR14"/>
    <mergeCell ref="AS13:AS14"/>
    <mergeCell ref="B15:B50"/>
    <mergeCell ref="C15:D21"/>
    <mergeCell ref="E15:H15"/>
    <mergeCell ref="I15:L15"/>
    <mergeCell ref="P15:Q15"/>
    <mergeCell ref="S15:U15"/>
    <mergeCell ref="Z15:Z50"/>
    <mergeCell ref="U13:U14"/>
    <mergeCell ref="AA13:AH14"/>
    <mergeCell ref="AI13:AJ14"/>
    <mergeCell ref="AK13:AL14"/>
    <mergeCell ref="AM13:AM14"/>
    <mergeCell ref="AN13:AO14"/>
    <mergeCell ref="E18:H18"/>
    <mergeCell ref="I18:L18"/>
    <mergeCell ref="P18:Q18"/>
    <mergeCell ref="E19:H19"/>
    <mergeCell ref="I19:L19"/>
    <mergeCell ref="P19:Q19"/>
    <mergeCell ref="AN16:AO16"/>
    <mergeCell ref="E17:H17"/>
    <mergeCell ref="AN17:AO17"/>
    <mergeCell ref="AA15:AB21"/>
    <mergeCell ref="AC15:AF15"/>
    <mergeCell ref="AG15:AJ15"/>
    <mergeCell ref="AN15:AO15"/>
    <mergeCell ref="E16:H16"/>
    <mergeCell ref="I16:L16"/>
    <mergeCell ref="P16:Q16"/>
    <mergeCell ref="S16:U16"/>
    <mergeCell ref="AC16:AF16"/>
    <mergeCell ref="AG16:AJ16"/>
    <mergeCell ref="E21:L21"/>
    <mergeCell ref="M21:N21"/>
    <mergeCell ref="P21:Q21"/>
    <mergeCell ref="AC21:AJ21"/>
    <mergeCell ref="AK21:AL21"/>
    <mergeCell ref="AN21:AO21"/>
    <mergeCell ref="S19:U19"/>
    <mergeCell ref="AC19:AF19"/>
    <mergeCell ref="AG19:AJ19"/>
    <mergeCell ref="AN19:AO19"/>
    <mergeCell ref="E20:H20"/>
    <mergeCell ref="M20:N20"/>
    <mergeCell ref="P20:Q20"/>
    <mergeCell ref="AN26:AO26"/>
    <mergeCell ref="P27:Q27"/>
    <mergeCell ref="S27:U27"/>
    <mergeCell ref="AN27:AO27"/>
    <mergeCell ref="P24:Q24"/>
    <mergeCell ref="S24:U24"/>
    <mergeCell ref="W24:X24"/>
    <mergeCell ref="AN24:AO24"/>
    <mergeCell ref="P25:Q25"/>
    <mergeCell ref="S25:U25"/>
    <mergeCell ref="AN25:AO25"/>
    <mergeCell ref="AA22:AB35"/>
    <mergeCell ref="AN22:AO22"/>
    <mergeCell ref="P23:Q23"/>
    <mergeCell ref="S23:U23"/>
    <mergeCell ref="W23:X23"/>
    <mergeCell ref="AN23:AO23"/>
    <mergeCell ref="P30:Q30"/>
    <mergeCell ref="S30:U30"/>
    <mergeCell ref="AN30:AO30"/>
    <mergeCell ref="P31:Q31"/>
    <mergeCell ref="S31:U31"/>
    <mergeCell ref="AN31:AO31"/>
    <mergeCell ref="P28:Q28"/>
    <mergeCell ref="AN28:AO28"/>
    <mergeCell ref="P29:Q29"/>
    <mergeCell ref="S29:U29"/>
    <mergeCell ref="AN29:AO29"/>
    <mergeCell ref="C36:D47"/>
    <mergeCell ref="P36:Q36"/>
    <mergeCell ref="AA36:AB47"/>
    <mergeCell ref="AN36:AO36"/>
    <mergeCell ref="P37:Q37"/>
    <mergeCell ref="AN37:AO37"/>
    <mergeCell ref="P38:Q38"/>
    <mergeCell ref="S32:U32"/>
    <mergeCell ref="P33:Q33"/>
    <mergeCell ref="S33:U33"/>
    <mergeCell ref="S34:U34"/>
    <mergeCell ref="E35:L35"/>
    <mergeCell ref="M35:N35"/>
    <mergeCell ref="P35:Q35"/>
    <mergeCell ref="C22:D35"/>
    <mergeCell ref="P22:Q22"/>
    <mergeCell ref="S22:U22"/>
    <mergeCell ref="W22:X22"/>
    <mergeCell ref="AN38:AO38"/>
    <mergeCell ref="P39:Q39"/>
    <mergeCell ref="S39:U39"/>
    <mergeCell ref="AN39:AO39"/>
    <mergeCell ref="P40:Q40"/>
    <mergeCell ref="AN40:AO40"/>
    <mergeCell ref="AC35:AJ35"/>
    <mergeCell ref="AK35:AL35"/>
    <mergeCell ref="AN35:AO35"/>
    <mergeCell ref="P44:Q44"/>
    <mergeCell ref="AN44:AO44"/>
    <mergeCell ref="P45:Q45"/>
    <mergeCell ref="AN45:AO45"/>
    <mergeCell ref="P46:Q46"/>
    <mergeCell ref="AN46:AO46"/>
    <mergeCell ref="P41:Q41"/>
    <mergeCell ref="S41:U41"/>
    <mergeCell ref="AN41:AO41"/>
    <mergeCell ref="P42:Q42"/>
    <mergeCell ref="AN42:AO42"/>
    <mergeCell ref="P43:Q43"/>
    <mergeCell ref="AN43:AO43"/>
    <mergeCell ref="O49:O50"/>
    <mergeCell ref="P49:Q50"/>
    <mergeCell ref="R49:R50"/>
    <mergeCell ref="S49:T50"/>
    <mergeCell ref="P47:Q47"/>
    <mergeCell ref="AN47:AO47"/>
    <mergeCell ref="E48:L48"/>
    <mergeCell ref="M48:N48"/>
    <mergeCell ref="P48:Q48"/>
    <mergeCell ref="AC48:AJ48"/>
    <mergeCell ref="AK48:AL48"/>
    <mergeCell ref="AN48:AO48"/>
    <mergeCell ref="AK51:AL52"/>
    <mergeCell ref="AM51:AM52"/>
    <mergeCell ref="AN51:AO52"/>
    <mergeCell ref="AP51:AP52"/>
    <mergeCell ref="AQ51:AR52"/>
    <mergeCell ref="AS51:AS52"/>
    <mergeCell ref="AQ49:AR50"/>
    <mergeCell ref="AS49:AS50"/>
    <mergeCell ref="B51:L52"/>
    <mergeCell ref="M51:N52"/>
    <mergeCell ref="O51:O52"/>
    <mergeCell ref="P51:Q52"/>
    <mergeCell ref="R51:R52"/>
    <mergeCell ref="S51:T52"/>
    <mergeCell ref="U51:U52"/>
    <mergeCell ref="Z51:AJ52"/>
    <mergeCell ref="U49:U50"/>
    <mergeCell ref="AA49:AJ50"/>
    <mergeCell ref="AK49:AL50"/>
    <mergeCell ref="AM49:AM50"/>
    <mergeCell ref="AN49:AO50"/>
    <mergeCell ref="AP49:AP50"/>
    <mergeCell ref="C49:L50"/>
    <mergeCell ref="M49:N50"/>
    <mergeCell ref="B53:B58"/>
    <mergeCell ref="C53:D56"/>
    <mergeCell ref="E53:J53"/>
    <mergeCell ref="M53:N53"/>
    <mergeCell ref="P53:Q53"/>
    <mergeCell ref="S53:T53"/>
    <mergeCell ref="P54:Q54"/>
    <mergeCell ref="S54:T54"/>
    <mergeCell ref="P55:Q55"/>
    <mergeCell ref="S55:T55"/>
    <mergeCell ref="C57:L58"/>
    <mergeCell ref="M57:N58"/>
    <mergeCell ref="O57:O58"/>
    <mergeCell ref="P57:Q58"/>
    <mergeCell ref="R57:R58"/>
    <mergeCell ref="S57:T58"/>
    <mergeCell ref="E56:J56"/>
    <mergeCell ref="M56:N56"/>
    <mergeCell ref="P56:Q56"/>
    <mergeCell ref="S56:T56"/>
    <mergeCell ref="AC56:AH56"/>
    <mergeCell ref="AK56:AL56"/>
    <mergeCell ref="AN56:AO56"/>
    <mergeCell ref="AQ56:AR56"/>
    <mergeCell ref="Z53:Z58"/>
    <mergeCell ref="AA53:AB56"/>
    <mergeCell ref="AC53:AH53"/>
    <mergeCell ref="AK53:AL53"/>
    <mergeCell ref="AN53:AO53"/>
    <mergeCell ref="AQ53:AR53"/>
    <mergeCell ref="AC54:AH54"/>
    <mergeCell ref="AK54:AL54"/>
    <mergeCell ref="AN54:AO54"/>
    <mergeCell ref="AQ54:AR54"/>
    <mergeCell ref="AN55:AO55"/>
    <mergeCell ref="AQ55:AR55"/>
    <mergeCell ref="AQ59:AR59"/>
    <mergeCell ref="M60:N60"/>
    <mergeCell ref="P60:Q60"/>
    <mergeCell ref="S60:T60"/>
    <mergeCell ref="AK60:AL60"/>
    <mergeCell ref="AN60:AO60"/>
    <mergeCell ref="AQ60:AR60"/>
    <mergeCell ref="AQ57:AR58"/>
    <mergeCell ref="AS57:AS58"/>
    <mergeCell ref="P59:Q59"/>
    <mergeCell ref="Z59:Z64"/>
    <mergeCell ref="AA59:AB62"/>
    <mergeCell ref="AC59:AH59"/>
    <mergeCell ref="AK59:AL59"/>
    <mergeCell ref="AN59:AO59"/>
    <mergeCell ref="U57:U58"/>
    <mergeCell ref="AA57:AJ58"/>
    <mergeCell ref="AK57:AL58"/>
    <mergeCell ref="AM57:AM58"/>
    <mergeCell ref="AN57:AO58"/>
    <mergeCell ref="AP57:AP58"/>
    <mergeCell ref="P61:Q61"/>
    <mergeCell ref="S61:T61"/>
    <mergeCell ref="AC61:AK61"/>
    <mergeCell ref="M63:N64"/>
    <mergeCell ref="O63:O64"/>
    <mergeCell ref="P63:Q64"/>
    <mergeCell ref="R63:R64"/>
    <mergeCell ref="S63:T64"/>
    <mergeCell ref="U63:U64"/>
    <mergeCell ref="C59:D62"/>
    <mergeCell ref="AS63:AS64"/>
    <mergeCell ref="AA63:AJ64"/>
    <mergeCell ref="AK63:AL64"/>
    <mergeCell ref="AM63:AM64"/>
    <mergeCell ref="AN63:AO64"/>
    <mergeCell ref="AP63:AP64"/>
    <mergeCell ref="AQ63:AR64"/>
    <mergeCell ref="AN61:AO61"/>
    <mergeCell ref="AQ61:AR61"/>
    <mergeCell ref="E62:J62"/>
    <mergeCell ref="M62:N62"/>
    <mergeCell ref="P62:Q62"/>
    <mergeCell ref="S62:T62"/>
    <mergeCell ref="AC62:AH62"/>
    <mergeCell ref="AK62:AL62"/>
    <mergeCell ref="AN62:AO62"/>
    <mergeCell ref="AQ62:AR62"/>
    <mergeCell ref="B59:B64"/>
    <mergeCell ref="B71:V71"/>
    <mergeCell ref="Z71:AT71"/>
    <mergeCell ref="B72:V72"/>
    <mergeCell ref="Z72:AT72"/>
    <mergeCell ref="B73:V73"/>
    <mergeCell ref="Z73:AT73"/>
    <mergeCell ref="Y66:AM67"/>
    <mergeCell ref="AN66:AO67"/>
    <mergeCell ref="AP66:AP67"/>
    <mergeCell ref="AQ66:AR67"/>
    <mergeCell ref="AS66:AS67"/>
    <mergeCell ref="B70:V70"/>
    <mergeCell ref="Z70:AT70"/>
    <mergeCell ref="B65:O65"/>
    <mergeCell ref="P65:Q65"/>
    <mergeCell ref="Z65:AM65"/>
    <mergeCell ref="AN65:AO65"/>
    <mergeCell ref="A66:O67"/>
    <mergeCell ref="P66:Q67"/>
    <mergeCell ref="R66:R67"/>
    <mergeCell ref="S66:T67"/>
    <mergeCell ref="U66:U67"/>
    <mergeCell ref="C63:L64"/>
  </mergeCells>
  <phoneticPr fontId="8"/>
  <pageMargins left="0.70866141732283472" right="0.70866141732283472" top="0.74803149606299213" bottom="0.74803149606299213" header="0.31496062992125984" footer="0.31496062992125984"/>
  <pageSetup paperSize="9" scale="47"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1281D-3FF5-49D3-8B36-7D54DB49E497}">
  <sheetPr>
    <pageSetUpPr fitToPage="1"/>
  </sheetPr>
  <dimension ref="A1:AU73"/>
  <sheetViews>
    <sheetView view="pageBreakPreview" zoomScale="70" zoomScaleNormal="100" zoomScaleSheetLayoutView="70" workbookViewId="0">
      <selection activeCell="S23" sqref="S23:U23"/>
    </sheetView>
  </sheetViews>
  <sheetFormatPr defaultColWidth="9" defaultRowHeight="13.5"/>
  <cols>
    <col min="1" max="2" width="4.25" style="55" customWidth="1"/>
    <col min="3" max="3" width="5.625" style="55" customWidth="1"/>
    <col min="4" max="4" width="7.625" style="55" customWidth="1"/>
    <col min="5" max="7" width="4.625" style="55" customWidth="1"/>
    <col min="8" max="8" width="5.75" style="55" customWidth="1"/>
    <col min="9" max="12" width="4.625" style="55" customWidth="1"/>
    <col min="13" max="13" width="6" style="55" customWidth="1"/>
    <col min="14" max="14" width="6.875" style="55" customWidth="1"/>
    <col min="15" max="15" width="4.75" style="55" customWidth="1"/>
    <col min="16" max="17" width="7" style="56" customWidth="1"/>
    <col min="18" max="18" width="7" style="55" customWidth="1"/>
    <col min="19" max="21" width="12.375" style="55" customWidth="1"/>
    <col min="22" max="22" width="33.375" style="57" customWidth="1"/>
    <col min="23" max="23" width="10.75" style="55" customWidth="1"/>
    <col min="24" max="26" width="4.25" style="55" customWidth="1"/>
    <col min="27" max="27" width="5.625" style="55" customWidth="1"/>
    <col min="28" max="28" width="7.625" style="55" customWidth="1"/>
    <col min="29" max="31" width="4.625" style="55" customWidth="1"/>
    <col min="32" max="32" width="5.75" style="55" customWidth="1"/>
    <col min="33" max="36" width="4.625" style="55" customWidth="1"/>
    <col min="37" max="37" width="6" style="55" customWidth="1"/>
    <col min="38" max="38" width="6.875" style="55" customWidth="1"/>
    <col min="39" max="39" width="4.75" style="55" customWidth="1"/>
    <col min="40" max="41" width="4.625" style="55" customWidth="1"/>
    <col min="42" max="42" width="4.75" style="55" customWidth="1"/>
    <col min="43" max="44" width="4.625" style="55" customWidth="1"/>
    <col min="45" max="45" width="9.125" style="55" customWidth="1"/>
    <col min="46" max="46" width="34.5" style="57" customWidth="1"/>
    <col min="47" max="47" width="10.75" style="55" customWidth="1"/>
    <col min="48" max="16384" width="9" style="55"/>
  </cols>
  <sheetData>
    <row r="1" spans="1:47" ht="17.25">
      <c r="A1" s="507" t="s">
        <v>137</v>
      </c>
      <c r="B1" s="507"/>
      <c r="C1" s="507"/>
      <c r="D1" s="507"/>
      <c r="E1" s="507"/>
      <c r="F1" s="507"/>
      <c r="G1" s="507"/>
      <c r="V1" s="249" t="s">
        <v>228</v>
      </c>
      <c r="Y1" s="507" t="str">
        <f>A1</f>
        <v>収支予算計画書（令和10年度）</v>
      </c>
      <c r="Z1" s="507"/>
      <c r="AA1" s="507"/>
      <c r="AB1" s="507"/>
      <c r="AC1" s="507"/>
      <c r="AD1" s="507"/>
      <c r="AE1" s="507"/>
    </row>
    <row r="2" spans="1:47" ht="17.25">
      <c r="B2" s="58" t="s">
        <v>61</v>
      </c>
      <c r="C2" s="58"/>
      <c r="D2" s="58"/>
      <c r="E2" s="58"/>
      <c r="F2" s="58"/>
      <c r="G2" s="58"/>
      <c r="Z2" s="58" t="s">
        <v>61</v>
      </c>
      <c r="AA2" s="58"/>
      <c r="AB2" s="58"/>
      <c r="AC2" s="58"/>
      <c r="AD2" s="58"/>
      <c r="AE2" s="58"/>
    </row>
    <row r="3" spans="1:47" ht="18" customHeight="1">
      <c r="A3" s="508" t="s">
        <v>62</v>
      </c>
      <c r="B3" s="369" t="s">
        <v>63</v>
      </c>
      <c r="C3" s="510"/>
      <c r="D3" s="510"/>
      <c r="E3" s="510"/>
      <c r="F3" s="510"/>
      <c r="G3" s="510"/>
      <c r="H3" s="510"/>
      <c r="I3" s="510"/>
      <c r="J3" s="510"/>
      <c r="K3" s="510"/>
      <c r="L3" s="510"/>
      <c r="M3" s="510"/>
      <c r="N3" s="510"/>
      <c r="O3" s="511"/>
      <c r="P3" s="328" t="s">
        <v>64</v>
      </c>
      <c r="Q3" s="329"/>
      <c r="R3" s="330"/>
      <c r="S3" s="328" t="s">
        <v>65</v>
      </c>
      <c r="T3" s="329"/>
      <c r="U3" s="330"/>
      <c r="V3" s="59" t="s">
        <v>66</v>
      </c>
      <c r="Y3" s="512" t="s">
        <v>62</v>
      </c>
      <c r="Z3" s="510" t="s">
        <v>63</v>
      </c>
      <c r="AA3" s="510"/>
      <c r="AB3" s="510"/>
      <c r="AC3" s="510"/>
      <c r="AD3" s="510"/>
      <c r="AE3" s="510"/>
      <c r="AF3" s="510"/>
      <c r="AG3" s="510"/>
      <c r="AH3" s="510"/>
      <c r="AI3" s="510"/>
      <c r="AJ3" s="510"/>
      <c r="AK3" s="510"/>
      <c r="AL3" s="510"/>
      <c r="AM3" s="510"/>
      <c r="AN3" s="328" t="s">
        <v>64</v>
      </c>
      <c r="AO3" s="329"/>
      <c r="AP3" s="330"/>
      <c r="AQ3" s="329" t="s">
        <v>65</v>
      </c>
      <c r="AR3" s="329"/>
      <c r="AS3" s="329"/>
      <c r="AT3" s="59" t="s">
        <v>66</v>
      </c>
    </row>
    <row r="4" spans="1:47" ht="18" customHeight="1">
      <c r="A4" s="509"/>
      <c r="B4" s="331" t="s">
        <v>67</v>
      </c>
      <c r="C4" s="440" t="s">
        <v>68</v>
      </c>
      <c r="D4" s="441"/>
      <c r="E4" s="60"/>
      <c r="F4" s="60"/>
      <c r="G4" s="60"/>
      <c r="H4" s="60"/>
      <c r="I4" s="61"/>
      <c r="J4" s="62"/>
      <c r="K4" s="62"/>
      <c r="L4" s="61"/>
      <c r="M4" s="63"/>
      <c r="N4" s="63"/>
      <c r="O4" s="64"/>
      <c r="P4" s="462"/>
      <c r="Q4" s="515"/>
      <c r="R4" s="239" t="s">
        <v>224</v>
      </c>
      <c r="S4" s="516"/>
      <c r="T4" s="517"/>
      <c r="U4" s="518"/>
      <c r="V4" s="66"/>
      <c r="Y4" s="513"/>
      <c r="Z4" s="330" t="s">
        <v>67</v>
      </c>
      <c r="AA4" s="454" t="s">
        <v>68</v>
      </c>
      <c r="AB4" s="441"/>
      <c r="AC4" s="67" t="s">
        <v>142</v>
      </c>
      <c r="AD4" s="67"/>
      <c r="AE4" s="67"/>
      <c r="AF4" s="67"/>
      <c r="AG4" s="68"/>
      <c r="AH4" s="68"/>
      <c r="AI4" s="68"/>
      <c r="AJ4" s="68"/>
      <c r="AK4" s="67"/>
      <c r="AL4" s="67"/>
      <c r="AM4" s="69"/>
      <c r="AN4" s="484" t="s">
        <v>70</v>
      </c>
      <c r="AO4" s="485"/>
      <c r="AP4" s="69" t="s">
        <v>69</v>
      </c>
      <c r="AQ4" s="67" t="s">
        <v>71</v>
      </c>
      <c r="AR4" s="67"/>
      <c r="AS4" s="69"/>
      <c r="AT4" s="70"/>
    </row>
    <row r="5" spans="1:47" ht="18" customHeight="1">
      <c r="A5" s="509"/>
      <c r="B5" s="331"/>
      <c r="C5" s="442"/>
      <c r="D5" s="387"/>
      <c r="E5" s="60"/>
      <c r="F5" s="60"/>
      <c r="G5" s="60"/>
      <c r="H5" s="60"/>
      <c r="I5" s="61"/>
      <c r="J5" s="62"/>
      <c r="K5" s="62"/>
      <c r="L5" s="61"/>
      <c r="M5" s="63"/>
      <c r="N5" s="63"/>
      <c r="O5" s="64"/>
      <c r="P5" s="447"/>
      <c r="Q5" s="503"/>
      <c r="R5" s="239" t="s">
        <v>224</v>
      </c>
      <c r="S5" s="437"/>
      <c r="T5" s="438"/>
      <c r="U5" s="439"/>
      <c r="V5" s="66"/>
      <c r="Y5" s="513"/>
      <c r="Z5" s="330"/>
      <c r="AA5" s="455"/>
      <c r="AB5" s="387"/>
      <c r="AC5" s="80" t="s">
        <v>143</v>
      </c>
      <c r="AD5" s="60"/>
      <c r="AE5" s="60"/>
      <c r="AF5" s="60"/>
      <c r="AG5" s="61"/>
      <c r="AH5" s="62"/>
      <c r="AI5" s="62"/>
      <c r="AJ5" s="61"/>
      <c r="AK5" s="63"/>
      <c r="AL5" s="63"/>
      <c r="AM5" s="64"/>
      <c r="AN5" s="504" t="s">
        <v>70</v>
      </c>
      <c r="AO5" s="505"/>
      <c r="AP5" s="64" t="s">
        <v>69</v>
      </c>
      <c r="AQ5" s="71" t="s">
        <v>71</v>
      </c>
      <c r="AR5" s="72"/>
      <c r="AS5" s="73"/>
      <c r="AT5" s="74"/>
    </row>
    <row r="6" spans="1:47" ht="18" customHeight="1">
      <c r="A6" s="509"/>
      <c r="B6" s="331"/>
      <c r="C6" s="442"/>
      <c r="D6" s="387"/>
      <c r="E6" s="60"/>
      <c r="F6" s="60"/>
      <c r="G6" s="60"/>
      <c r="H6" s="60"/>
      <c r="I6" s="61"/>
      <c r="J6" s="62"/>
      <c r="K6" s="62"/>
      <c r="L6" s="61"/>
      <c r="M6" s="63"/>
      <c r="N6" s="63"/>
      <c r="O6" s="64"/>
      <c r="P6" s="236"/>
      <c r="Q6" s="237"/>
      <c r="R6" s="239" t="s">
        <v>224</v>
      </c>
      <c r="S6" s="77"/>
      <c r="T6" s="78"/>
      <c r="U6" s="79"/>
      <c r="V6" s="66"/>
      <c r="Y6" s="513"/>
      <c r="Z6" s="330"/>
      <c r="AA6" s="455"/>
      <c r="AB6" s="387"/>
      <c r="AC6" s="80" t="s">
        <v>144</v>
      </c>
      <c r="AD6" s="80"/>
      <c r="AE6" s="80"/>
      <c r="AF6" s="80"/>
      <c r="AG6" s="81"/>
      <c r="AH6" s="81"/>
      <c r="AI6" s="81"/>
      <c r="AJ6" s="81"/>
      <c r="AK6" s="82"/>
      <c r="AL6" s="82"/>
      <c r="AM6" s="83"/>
      <c r="AN6" s="469" t="s">
        <v>70</v>
      </c>
      <c r="AO6" s="470"/>
      <c r="AP6" s="83" t="s">
        <v>69</v>
      </c>
      <c r="AQ6" s="71" t="s">
        <v>71</v>
      </c>
      <c r="AR6" s="82"/>
      <c r="AS6" s="83"/>
      <c r="AT6" s="74" t="s">
        <v>72</v>
      </c>
    </row>
    <row r="7" spans="1:47" ht="18" customHeight="1">
      <c r="A7" s="509"/>
      <c r="B7" s="331"/>
      <c r="C7" s="514"/>
      <c r="D7" s="499"/>
      <c r="E7" s="60"/>
      <c r="F7" s="60"/>
      <c r="G7" s="60"/>
      <c r="H7" s="60"/>
      <c r="I7" s="61"/>
      <c r="J7" s="62"/>
      <c r="K7" s="62"/>
      <c r="L7" s="61"/>
      <c r="M7" s="63"/>
      <c r="N7" s="63"/>
      <c r="O7" s="64"/>
      <c r="P7" s="236"/>
      <c r="Q7" s="237"/>
      <c r="R7" s="239" t="s">
        <v>224</v>
      </c>
      <c r="S7" s="77"/>
      <c r="T7" s="78"/>
      <c r="U7" s="79"/>
      <c r="V7" s="66"/>
      <c r="Y7" s="513"/>
      <c r="Z7" s="330"/>
      <c r="AA7" s="498"/>
      <c r="AB7" s="499"/>
      <c r="AC7" s="60"/>
      <c r="AD7" s="60"/>
      <c r="AE7" s="60"/>
      <c r="AF7" s="60"/>
      <c r="AG7" s="61"/>
      <c r="AH7" s="62"/>
      <c r="AI7" s="62"/>
      <c r="AJ7" s="61"/>
      <c r="AK7" s="63"/>
      <c r="AL7" s="63"/>
      <c r="AM7" s="64"/>
      <c r="AN7" s="63"/>
      <c r="AO7" s="63"/>
      <c r="AP7" s="64"/>
      <c r="AQ7" s="63"/>
      <c r="AR7" s="63"/>
      <c r="AS7" s="64"/>
      <c r="AT7" s="84"/>
    </row>
    <row r="8" spans="1:47" ht="18" customHeight="1">
      <c r="A8" s="509"/>
      <c r="B8" s="331"/>
      <c r="C8" s="494" t="s">
        <v>73</v>
      </c>
      <c r="D8" s="495"/>
      <c r="E8" s="62"/>
      <c r="F8" s="62"/>
      <c r="G8" s="62"/>
      <c r="H8" s="62"/>
      <c r="I8" s="61"/>
      <c r="J8" s="61"/>
      <c r="K8" s="61"/>
      <c r="L8" s="61"/>
      <c r="M8" s="63"/>
      <c r="N8" s="63"/>
      <c r="O8" s="64"/>
      <c r="P8" s="382"/>
      <c r="Q8" s="383"/>
      <c r="R8" s="239" t="s">
        <v>224</v>
      </c>
      <c r="S8" s="481"/>
      <c r="T8" s="482"/>
      <c r="U8" s="483"/>
      <c r="V8" s="66"/>
      <c r="Y8" s="513"/>
      <c r="Z8" s="330"/>
      <c r="AA8" s="395" t="s">
        <v>73</v>
      </c>
      <c r="AB8" s="387"/>
      <c r="AC8" s="62" t="s">
        <v>111</v>
      </c>
      <c r="AD8" s="62"/>
      <c r="AE8" s="62"/>
      <c r="AF8" s="62"/>
      <c r="AG8" s="61"/>
      <c r="AH8" s="61"/>
      <c r="AI8" s="61"/>
      <c r="AJ8" s="61"/>
      <c r="AK8" s="63"/>
      <c r="AL8" s="63"/>
      <c r="AM8" s="64"/>
      <c r="AN8" s="384" t="s">
        <v>70</v>
      </c>
      <c r="AO8" s="385"/>
      <c r="AP8" s="65" t="s">
        <v>69</v>
      </c>
      <c r="AQ8" s="63" t="s">
        <v>74</v>
      </c>
      <c r="AR8" s="63"/>
      <c r="AS8" s="64"/>
      <c r="AT8" s="85"/>
    </row>
    <row r="9" spans="1:47" ht="18" customHeight="1">
      <c r="A9" s="509"/>
      <c r="B9" s="331"/>
      <c r="C9" s="349"/>
      <c r="D9" s="396"/>
      <c r="E9" s="60"/>
      <c r="F9" s="60"/>
      <c r="G9" s="60"/>
      <c r="H9" s="60"/>
      <c r="I9" s="61"/>
      <c r="J9" s="62"/>
      <c r="K9" s="62"/>
      <c r="L9" s="61"/>
      <c r="M9" s="63"/>
      <c r="N9" s="63"/>
      <c r="O9" s="64"/>
      <c r="P9" s="382"/>
      <c r="Q9" s="383"/>
      <c r="R9" s="239" t="s">
        <v>224</v>
      </c>
      <c r="S9" s="63"/>
      <c r="T9" s="63"/>
      <c r="U9" s="64"/>
      <c r="V9" s="66"/>
      <c r="Y9" s="513"/>
      <c r="Z9" s="330"/>
      <c r="AA9" s="395"/>
      <c r="AB9" s="387"/>
      <c r="AC9" s="60"/>
      <c r="AD9" s="60"/>
      <c r="AE9" s="60"/>
      <c r="AF9" s="60"/>
      <c r="AG9" s="61"/>
      <c r="AH9" s="62"/>
      <c r="AI9" s="62"/>
      <c r="AJ9" s="61"/>
      <c r="AK9" s="63"/>
      <c r="AL9" s="63"/>
      <c r="AM9" s="64"/>
      <c r="AN9" s="63"/>
      <c r="AO9" s="63"/>
      <c r="AP9" s="64"/>
      <c r="AQ9" s="63"/>
      <c r="AR9" s="63"/>
      <c r="AS9" s="64"/>
      <c r="AT9" s="86"/>
    </row>
    <row r="10" spans="1:47" ht="18" customHeight="1">
      <c r="A10" s="509"/>
      <c r="B10" s="331"/>
      <c r="C10" s="496"/>
      <c r="D10" s="497"/>
      <c r="E10" s="60"/>
      <c r="F10" s="60"/>
      <c r="G10" s="60"/>
      <c r="H10" s="60"/>
      <c r="I10" s="61"/>
      <c r="J10" s="62"/>
      <c r="K10" s="62"/>
      <c r="L10" s="61"/>
      <c r="M10" s="63"/>
      <c r="N10" s="63"/>
      <c r="O10" s="64"/>
      <c r="P10" s="87"/>
      <c r="Q10" s="87"/>
      <c r="R10" s="64" t="s">
        <v>224</v>
      </c>
      <c r="S10" s="63"/>
      <c r="T10" s="63"/>
      <c r="U10" s="64"/>
      <c r="V10" s="66"/>
      <c r="Y10" s="513"/>
      <c r="Z10" s="330"/>
      <c r="AA10" s="498"/>
      <c r="AB10" s="499"/>
      <c r="AC10" s="60"/>
      <c r="AD10" s="60"/>
      <c r="AE10" s="60"/>
      <c r="AF10" s="60"/>
      <c r="AG10" s="61"/>
      <c r="AH10" s="62"/>
      <c r="AI10" s="62"/>
      <c r="AJ10" s="61"/>
      <c r="AK10" s="63"/>
      <c r="AL10" s="63"/>
      <c r="AM10" s="64"/>
      <c r="AN10" s="63"/>
      <c r="AO10" s="63"/>
      <c r="AP10" s="64"/>
      <c r="AQ10" s="63"/>
      <c r="AR10" s="63"/>
      <c r="AS10" s="64"/>
      <c r="AT10" s="86"/>
    </row>
    <row r="11" spans="1:47" ht="18" customHeight="1">
      <c r="A11" s="509"/>
      <c r="B11" s="331"/>
      <c r="C11" s="349" t="s">
        <v>75</v>
      </c>
      <c r="D11" s="396"/>
      <c r="E11" s="88"/>
      <c r="F11" s="62"/>
      <c r="G11" s="62"/>
      <c r="H11" s="62"/>
      <c r="I11" s="62"/>
      <c r="J11" s="62"/>
      <c r="K11" s="61"/>
      <c r="L11" s="61"/>
      <c r="M11" s="63"/>
      <c r="N11" s="63"/>
      <c r="O11" s="64"/>
      <c r="P11" s="382"/>
      <c r="Q11" s="383"/>
      <c r="R11" s="89" t="s">
        <v>224</v>
      </c>
      <c r="S11" s="63"/>
      <c r="T11" s="63"/>
      <c r="U11" s="64"/>
      <c r="V11" s="66"/>
      <c r="Y11" s="513"/>
      <c r="Z11" s="330"/>
      <c r="AA11" s="395" t="s">
        <v>76</v>
      </c>
      <c r="AB11" s="387"/>
      <c r="AC11" s="88" t="s">
        <v>145</v>
      </c>
      <c r="AD11" s="62"/>
      <c r="AE11" s="62"/>
      <c r="AF11" s="62"/>
      <c r="AG11" s="62"/>
      <c r="AH11" s="62"/>
      <c r="AI11" s="61"/>
      <c r="AJ11" s="61"/>
      <c r="AK11" s="63"/>
      <c r="AL11" s="63"/>
      <c r="AM11" s="64"/>
      <c r="AN11" s="430" t="s">
        <v>70</v>
      </c>
      <c r="AO11" s="380"/>
      <c r="AP11" s="89" t="s">
        <v>69</v>
      </c>
      <c r="AQ11" s="63"/>
      <c r="AR11" s="63"/>
      <c r="AS11" s="64"/>
      <c r="AT11" s="86"/>
    </row>
    <row r="12" spans="1:47" ht="18" customHeight="1">
      <c r="A12" s="509"/>
      <c r="B12" s="331"/>
      <c r="C12" s="388"/>
      <c r="D12" s="398"/>
      <c r="E12" s="90"/>
      <c r="F12" s="91"/>
      <c r="G12" s="91"/>
      <c r="H12" s="91"/>
      <c r="I12" s="91"/>
      <c r="J12" s="91"/>
      <c r="K12" s="91"/>
      <c r="L12" s="92"/>
      <c r="M12" s="93"/>
      <c r="N12" s="93"/>
      <c r="O12" s="94"/>
      <c r="P12" s="238"/>
      <c r="Q12" s="238"/>
      <c r="R12" s="94" t="s">
        <v>224</v>
      </c>
      <c r="S12" s="93"/>
      <c r="T12" s="93"/>
      <c r="U12" s="94"/>
      <c r="V12" s="96"/>
      <c r="Y12" s="513"/>
      <c r="Z12" s="330"/>
      <c r="AA12" s="456"/>
      <c r="AB12" s="444"/>
      <c r="AC12" s="90"/>
      <c r="AD12" s="91"/>
      <c r="AE12" s="91"/>
      <c r="AF12" s="91"/>
      <c r="AG12" s="91"/>
      <c r="AH12" s="91"/>
      <c r="AI12" s="91"/>
      <c r="AJ12" s="92"/>
      <c r="AK12" s="93"/>
      <c r="AL12" s="93"/>
      <c r="AM12" s="94"/>
      <c r="AN12" s="93"/>
      <c r="AO12" s="93"/>
      <c r="AP12" s="94"/>
      <c r="AQ12" s="93"/>
      <c r="AR12" s="93"/>
      <c r="AS12" s="94"/>
      <c r="AT12" s="97"/>
    </row>
    <row r="13" spans="1:47" ht="13.5" customHeight="1">
      <c r="A13" s="509"/>
      <c r="B13" s="331"/>
      <c r="C13" s="369" t="s">
        <v>108</v>
      </c>
      <c r="D13" s="348"/>
      <c r="E13" s="348"/>
      <c r="F13" s="348"/>
      <c r="G13" s="348"/>
      <c r="H13" s="348"/>
      <c r="I13" s="348"/>
      <c r="J13" s="348"/>
      <c r="K13" s="348"/>
      <c r="L13" s="348"/>
      <c r="M13" s="350"/>
      <c r="N13" s="350"/>
      <c r="O13" s="332"/>
      <c r="P13" s="372">
        <f>SUM(P4:Q12)</f>
        <v>0</v>
      </c>
      <c r="Q13" s="373"/>
      <c r="R13" s="414" t="s">
        <v>69</v>
      </c>
      <c r="S13" s="353"/>
      <c r="T13" s="354"/>
      <c r="U13" s="414"/>
      <c r="V13" s="98"/>
      <c r="W13" s="72"/>
      <c r="Y13" s="513"/>
      <c r="Z13" s="330"/>
      <c r="AA13" s="369" t="s">
        <v>77</v>
      </c>
      <c r="AB13" s="348"/>
      <c r="AC13" s="348"/>
      <c r="AD13" s="348"/>
      <c r="AE13" s="348"/>
      <c r="AF13" s="348"/>
      <c r="AG13" s="348"/>
      <c r="AH13" s="348"/>
      <c r="AI13" s="500"/>
      <c r="AJ13" s="500"/>
      <c r="AK13" s="354"/>
      <c r="AL13" s="354"/>
      <c r="AM13" s="421"/>
      <c r="AN13" s="354" t="s">
        <v>70</v>
      </c>
      <c r="AO13" s="354"/>
      <c r="AP13" s="502" t="s">
        <v>69</v>
      </c>
      <c r="AQ13" s="354"/>
      <c r="AR13" s="354"/>
      <c r="AS13" s="421"/>
      <c r="AT13" s="99"/>
      <c r="AU13" s="72"/>
    </row>
    <row r="14" spans="1:47" ht="13.5" customHeight="1">
      <c r="A14" s="509"/>
      <c r="B14" s="331"/>
      <c r="C14" s="397"/>
      <c r="D14" s="388"/>
      <c r="E14" s="388"/>
      <c r="F14" s="388"/>
      <c r="G14" s="388"/>
      <c r="H14" s="388"/>
      <c r="I14" s="388"/>
      <c r="J14" s="388"/>
      <c r="K14" s="388"/>
      <c r="L14" s="388"/>
      <c r="M14" s="410"/>
      <c r="N14" s="410"/>
      <c r="O14" s="411"/>
      <c r="P14" s="412"/>
      <c r="Q14" s="413"/>
      <c r="R14" s="415"/>
      <c r="S14" s="416"/>
      <c r="T14" s="368"/>
      <c r="U14" s="415"/>
      <c r="V14" s="100"/>
      <c r="W14" s="72"/>
      <c r="Y14" s="513"/>
      <c r="Z14" s="330"/>
      <c r="AA14" s="397"/>
      <c r="AB14" s="388"/>
      <c r="AC14" s="388"/>
      <c r="AD14" s="388"/>
      <c r="AE14" s="388"/>
      <c r="AF14" s="388"/>
      <c r="AG14" s="388"/>
      <c r="AH14" s="388"/>
      <c r="AI14" s="501"/>
      <c r="AJ14" s="501"/>
      <c r="AK14" s="368"/>
      <c r="AL14" s="368"/>
      <c r="AM14" s="421"/>
      <c r="AN14" s="368"/>
      <c r="AO14" s="368"/>
      <c r="AP14" s="502"/>
      <c r="AQ14" s="368"/>
      <c r="AR14" s="368"/>
      <c r="AS14" s="421"/>
      <c r="AT14" s="100"/>
      <c r="AU14" s="72"/>
    </row>
    <row r="15" spans="1:47" ht="20.25" customHeight="1">
      <c r="A15" s="509"/>
      <c r="B15" s="359" t="s">
        <v>78</v>
      </c>
      <c r="C15" s="455" t="s">
        <v>79</v>
      </c>
      <c r="D15" s="387"/>
      <c r="E15" s="504"/>
      <c r="F15" s="505"/>
      <c r="G15" s="505"/>
      <c r="H15" s="505"/>
      <c r="I15" s="522"/>
      <c r="J15" s="522"/>
      <c r="K15" s="522"/>
      <c r="L15" s="522"/>
      <c r="M15" s="63"/>
      <c r="N15" s="63"/>
      <c r="O15" s="64"/>
      <c r="P15" s="486"/>
      <c r="Q15" s="487"/>
      <c r="R15" s="69" t="s">
        <v>224</v>
      </c>
      <c r="S15" s="488"/>
      <c r="T15" s="489"/>
      <c r="U15" s="490"/>
      <c r="V15" s="102"/>
      <c r="Y15" s="513"/>
      <c r="Z15" s="441" t="s">
        <v>78</v>
      </c>
      <c r="AA15" s="440" t="s">
        <v>8</v>
      </c>
      <c r="AB15" s="441"/>
      <c r="AC15" s="472" t="s">
        <v>138</v>
      </c>
      <c r="AD15" s="473"/>
      <c r="AE15" s="473"/>
      <c r="AF15" s="473"/>
      <c r="AG15" s="474"/>
      <c r="AH15" s="474"/>
      <c r="AI15" s="474"/>
      <c r="AJ15" s="474"/>
      <c r="AK15" s="101"/>
      <c r="AL15" s="101"/>
      <c r="AM15" s="69"/>
      <c r="AN15" s="445" t="s">
        <v>70</v>
      </c>
      <c r="AO15" s="446"/>
      <c r="AP15" s="69" t="s">
        <v>69</v>
      </c>
      <c r="AQ15" s="101" t="s">
        <v>71</v>
      </c>
      <c r="AR15" s="101"/>
      <c r="AS15" s="69"/>
      <c r="AT15" s="103" t="s">
        <v>80</v>
      </c>
    </row>
    <row r="16" spans="1:47" ht="18" customHeight="1">
      <c r="A16" s="509"/>
      <c r="B16" s="359"/>
      <c r="C16" s="455"/>
      <c r="D16" s="387"/>
      <c r="E16" s="469"/>
      <c r="F16" s="470"/>
      <c r="G16" s="470"/>
      <c r="H16" s="470"/>
      <c r="I16" s="471"/>
      <c r="J16" s="471"/>
      <c r="K16" s="471"/>
      <c r="L16" s="471"/>
      <c r="M16" s="82"/>
      <c r="N16" s="82"/>
      <c r="O16" s="83"/>
      <c r="P16" s="431"/>
      <c r="Q16" s="432"/>
      <c r="R16" s="83" t="s">
        <v>224</v>
      </c>
      <c r="S16" s="476"/>
      <c r="T16" s="477"/>
      <c r="U16" s="478"/>
      <c r="V16" s="86"/>
      <c r="Y16" s="513"/>
      <c r="Z16" s="387"/>
      <c r="AA16" s="442"/>
      <c r="AB16" s="387"/>
      <c r="AC16" s="479" t="s">
        <v>139</v>
      </c>
      <c r="AD16" s="480"/>
      <c r="AE16" s="480"/>
      <c r="AF16" s="480"/>
      <c r="AG16" s="471"/>
      <c r="AH16" s="471"/>
      <c r="AI16" s="471"/>
      <c r="AJ16" s="471"/>
      <c r="AK16" s="82"/>
      <c r="AL16" s="82"/>
      <c r="AM16" s="83"/>
      <c r="AN16" s="384" t="s">
        <v>70</v>
      </c>
      <c r="AO16" s="385"/>
      <c r="AP16" s="83" t="s">
        <v>69</v>
      </c>
      <c r="AQ16" s="104" t="s">
        <v>71</v>
      </c>
      <c r="AR16" s="82"/>
      <c r="AS16" s="83"/>
      <c r="AT16" s="86"/>
    </row>
    <row r="17" spans="1:46" ht="18" customHeight="1">
      <c r="A17" s="509"/>
      <c r="B17" s="359"/>
      <c r="C17" s="455"/>
      <c r="D17" s="387"/>
      <c r="E17" s="469"/>
      <c r="F17" s="470"/>
      <c r="G17" s="470"/>
      <c r="H17" s="470"/>
      <c r="I17" s="471"/>
      <c r="J17" s="471"/>
      <c r="K17" s="471"/>
      <c r="L17" s="471"/>
      <c r="M17" s="82"/>
      <c r="N17" s="82"/>
      <c r="O17" s="83"/>
      <c r="P17" s="431"/>
      <c r="Q17" s="432"/>
      <c r="R17" s="83" t="s">
        <v>224</v>
      </c>
      <c r="S17" s="481"/>
      <c r="T17" s="482"/>
      <c r="U17" s="483"/>
      <c r="V17" s="105"/>
      <c r="Y17" s="513"/>
      <c r="Z17" s="387"/>
      <c r="AA17" s="442"/>
      <c r="AB17" s="387"/>
      <c r="AC17" s="479" t="s">
        <v>140</v>
      </c>
      <c r="AD17" s="480"/>
      <c r="AE17" s="480"/>
      <c r="AF17" s="480"/>
      <c r="AG17" s="471"/>
      <c r="AH17" s="471"/>
      <c r="AI17" s="471"/>
      <c r="AJ17" s="471"/>
      <c r="AK17" s="82"/>
      <c r="AL17" s="82"/>
      <c r="AM17" s="83"/>
      <c r="AN17" s="384" t="s">
        <v>70</v>
      </c>
      <c r="AO17" s="385"/>
      <c r="AP17" s="83" t="s">
        <v>69</v>
      </c>
      <c r="AQ17" s="104" t="s">
        <v>71</v>
      </c>
      <c r="AR17" s="82"/>
      <c r="AS17" s="83"/>
      <c r="AT17" s="86"/>
    </row>
    <row r="18" spans="1:46" ht="18" customHeight="1">
      <c r="A18" s="509"/>
      <c r="B18" s="359"/>
      <c r="C18" s="455"/>
      <c r="D18" s="387"/>
      <c r="E18" s="469"/>
      <c r="F18" s="470"/>
      <c r="G18" s="470"/>
      <c r="H18" s="470"/>
      <c r="I18" s="471"/>
      <c r="J18" s="471"/>
      <c r="K18" s="471"/>
      <c r="L18" s="471"/>
      <c r="M18" s="82"/>
      <c r="N18" s="82"/>
      <c r="O18" s="83"/>
      <c r="P18" s="382"/>
      <c r="Q18" s="383"/>
      <c r="R18" s="83" t="s">
        <v>224</v>
      </c>
      <c r="S18" s="104"/>
      <c r="T18" s="82"/>
      <c r="U18" s="83"/>
      <c r="V18" s="106"/>
      <c r="Y18" s="513"/>
      <c r="Z18" s="387"/>
      <c r="AA18" s="442"/>
      <c r="AB18" s="387"/>
      <c r="AC18" s="107"/>
      <c r="AD18" s="81"/>
      <c r="AE18" s="81"/>
      <c r="AF18" s="81"/>
      <c r="AG18" s="108"/>
      <c r="AH18" s="108"/>
      <c r="AI18" s="108"/>
      <c r="AJ18" s="108"/>
      <c r="AK18" s="82"/>
      <c r="AL18" s="82"/>
      <c r="AM18" s="83"/>
      <c r="AN18" s="109"/>
      <c r="AO18" s="110"/>
      <c r="AP18" s="83"/>
      <c r="AQ18" s="104"/>
      <c r="AR18" s="82"/>
      <c r="AS18" s="83"/>
      <c r="AT18" s="86"/>
    </row>
    <row r="19" spans="1:46" ht="18" customHeight="1">
      <c r="A19" s="509"/>
      <c r="B19" s="359"/>
      <c r="C19" s="455"/>
      <c r="D19" s="387"/>
      <c r="E19" s="469"/>
      <c r="F19" s="470"/>
      <c r="G19" s="470"/>
      <c r="H19" s="470"/>
      <c r="I19" s="471"/>
      <c r="J19" s="471"/>
      <c r="K19" s="471"/>
      <c r="L19" s="471"/>
      <c r="M19" s="111"/>
      <c r="N19" s="111"/>
      <c r="O19" s="73"/>
      <c r="P19" s="382"/>
      <c r="Q19" s="383"/>
      <c r="R19" s="83" t="s">
        <v>224</v>
      </c>
      <c r="S19" s="481"/>
      <c r="T19" s="482"/>
      <c r="U19" s="483"/>
      <c r="V19" s="84"/>
      <c r="Y19" s="513"/>
      <c r="Z19" s="387"/>
      <c r="AA19" s="442"/>
      <c r="AB19" s="387"/>
      <c r="AC19" s="479" t="s">
        <v>141</v>
      </c>
      <c r="AD19" s="480"/>
      <c r="AE19" s="480"/>
      <c r="AF19" s="480"/>
      <c r="AG19" s="471"/>
      <c r="AH19" s="471"/>
      <c r="AI19" s="471"/>
      <c r="AJ19" s="471"/>
      <c r="AK19" s="82"/>
      <c r="AL19" s="82"/>
      <c r="AM19" s="83"/>
      <c r="AN19" s="384" t="s">
        <v>70</v>
      </c>
      <c r="AO19" s="385"/>
      <c r="AP19" s="83" t="s">
        <v>69</v>
      </c>
      <c r="AQ19" s="104" t="s">
        <v>71</v>
      </c>
      <c r="AR19" s="82"/>
      <c r="AS19" s="83"/>
      <c r="AT19" s="84" t="s">
        <v>81</v>
      </c>
    </row>
    <row r="20" spans="1:46" ht="18" customHeight="1">
      <c r="A20" s="509"/>
      <c r="B20" s="359"/>
      <c r="C20" s="455"/>
      <c r="D20" s="387"/>
      <c r="E20" s="491"/>
      <c r="F20" s="492"/>
      <c r="G20" s="492"/>
      <c r="H20" s="492"/>
      <c r="I20" s="112" t="s">
        <v>82</v>
      </c>
      <c r="J20" s="113" t="s">
        <v>83</v>
      </c>
      <c r="K20" s="113"/>
      <c r="L20" s="112"/>
      <c r="M20" s="493" t="e">
        <f>P21/P13</f>
        <v>#DIV/0!</v>
      </c>
      <c r="N20" s="493"/>
      <c r="O20" s="114" t="s">
        <v>84</v>
      </c>
      <c r="P20" s="364"/>
      <c r="Q20" s="365"/>
      <c r="R20" s="114" t="s">
        <v>224</v>
      </c>
      <c r="S20" s="93"/>
      <c r="T20" s="93"/>
      <c r="U20" s="114"/>
      <c r="V20" s="97"/>
      <c r="Y20" s="513"/>
      <c r="Z20" s="387"/>
      <c r="AA20" s="442"/>
      <c r="AB20" s="387"/>
      <c r="AC20" s="491"/>
      <c r="AD20" s="492"/>
      <c r="AE20" s="492"/>
      <c r="AF20" s="492"/>
      <c r="AG20" s="112" t="s">
        <v>82</v>
      </c>
      <c r="AH20" s="113" t="s">
        <v>85</v>
      </c>
      <c r="AI20" s="113"/>
      <c r="AJ20" s="112"/>
      <c r="AK20" s="475" t="s">
        <v>86</v>
      </c>
      <c r="AL20" s="475"/>
      <c r="AM20" s="114" t="s">
        <v>84</v>
      </c>
      <c r="AN20" s="115"/>
      <c r="AO20" s="116"/>
      <c r="AP20" s="114"/>
      <c r="AQ20" s="93"/>
      <c r="AR20" s="93"/>
      <c r="AS20" s="114"/>
      <c r="AT20" s="97"/>
    </row>
    <row r="21" spans="1:46" ht="18" customHeight="1">
      <c r="A21" s="509"/>
      <c r="B21" s="359"/>
      <c r="C21" s="456"/>
      <c r="D21" s="444"/>
      <c r="E21" s="424" t="s">
        <v>87</v>
      </c>
      <c r="F21" s="425"/>
      <c r="G21" s="425"/>
      <c r="H21" s="425"/>
      <c r="I21" s="425"/>
      <c r="J21" s="425"/>
      <c r="K21" s="425"/>
      <c r="L21" s="425"/>
      <c r="M21" s="426"/>
      <c r="N21" s="426"/>
      <c r="O21" s="117"/>
      <c r="P21" s="427">
        <f>SUM(P15:Q19)</f>
        <v>0</v>
      </c>
      <c r="Q21" s="428"/>
      <c r="R21" s="118" t="s">
        <v>69</v>
      </c>
      <c r="S21" s="119"/>
      <c r="T21" s="119"/>
      <c r="U21" s="117"/>
      <c r="V21" s="120"/>
      <c r="Y21" s="513"/>
      <c r="Z21" s="387"/>
      <c r="AA21" s="442"/>
      <c r="AB21" s="387"/>
      <c r="AC21" s="424" t="s">
        <v>87</v>
      </c>
      <c r="AD21" s="425"/>
      <c r="AE21" s="425"/>
      <c r="AF21" s="425"/>
      <c r="AG21" s="425"/>
      <c r="AH21" s="425"/>
      <c r="AI21" s="425"/>
      <c r="AJ21" s="425"/>
      <c r="AK21" s="426"/>
      <c r="AL21" s="426"/>
      <c r="AM21" s="117"/>
      <c r="AN21" s="429" t="s">
        <v>70</v>
      </c>
      <c r="AO21" s="426"/>
      <c r="AP21" s="118" t="s">
        <v>69</v>
      </c>
      <c r="AQ21" s="119"/>
      <c r="AR21" s="119"/>
      <c r="AS21" s="117"/>
      <c r="AT21" s="120"/>
    </row>
    <row r="22" spans="1:46" ht="18" customHeight="1">
      <c r="A22" s="509"/>
      <c r="B22" s="359"/>
      <c r="C22" s="454" t="s">
        <v>88</v>
      </c>
      <c r="D22" s="441"/>
      <c r="E22" s="121"/>
      <c r="F22" s="122"/>
      <c r="G22" s="122"/>
      <c r="H22" s="122"/>
      <c r="I22" s="123"/>
      <c r="J22" s="68"/>
      <c r="K22" s="68"/>
      <c r="L22" s="68"/>
      <c r="M22" s="101"/>
      <c r="N22" s="101"/>
      <c r="O22" s="69"/>
      <c r="P22" s="462"/>
      <c r="Q22" s="463"/>
      <c r="R22" s="69" t="s">
        <v>224</v>
      </c>
      <c r="S22" s="464"/>
      <c r="T22" s="465"/>
      <c r="U22" s="466"/>
      <c r="V22" s="124"/>
      <c r="W22" s="452"/>
      <c r="X22" s="453"/>
      <c r="Y22" s="513"/>
      <c r="Z22" s="387"/>
      <c r="AA22" s="440" t="s">
        <v>88</v>
      </c>
      <c r="AB22" s="441"/>
      <c r="AC22" s="121" t="s">
        <v>146</v>
      </c>
      <c r="AD22" s="122"/>
      <c r="AE22" s="122"/>
      <c r="AF22" s="122"/>
      <c r="AG22" s="123"/>
      <c r="AH22" s="68"/>
      <c r="AI22" s="68"/>
      <c r="AJ22" s="68"/>
      <c r="AK22" s="101"/>
      <c r="AL22" s="101"/>
      <c r="AM22" s="69"/>
      <c r="AN22" s="445" t="s">
        <v>70</v>
      </c>
      <c r="AO22" s="446"/>
      <c r="AP22" s="69" t="s">
        <v>69</v>
      </c>
      <c r="AQ22" s="125" t="s">
        <v>71</v>
      </c>
      <c r="AR22" s="101"/>
      <c r="AS22" s="69"/>
      <c r="AT22" s="126" t="s">
        <v>89</v>
      </c>
    </row>
    <row r="23" spans="1:46" ht="18" customHeight="1">
      <c r="A23" s="509"/>
      <c r="B23" s="359"/>
      <c r="C23" s="455"/>
      <c r="D23" s="387"/>
      <c r="E23" s="127"/>
      <c r="F23" s="128"/>
      <c r="G23" s="128"/>
      <c r="H23" s="128"/>
      <c r="I23" s="81"/>
      <c r="J23" s="62"/>
      <c r="K23" s="62"/>
      <c r="L23" s="61"/>
      <c r="M23" s="63"/>
      <c r="N23" s="63"/>
      <c r="O23" s="64"/>
      <c r="P23" s="447"/>
      <c r="Q23" s="448"/>
      <c r="R23" s="83" t="s">
        <v>224</v>
      </c>
      <c r="S23" s="449"/>
      <c r="T23" s="450"/>
      <c r="U23" s="451"/>
      <c r="V23" s="84"/>
      <c r="W23" s="452"/>
      <c r="X23" s="453"/>
      <c r="Y23" s="513"/>
      <c r="Z23" s="387"/>
      <c r="AA23" s="442"/>
      <c r="AB23" s="387"/>
      <c r="AC23" s="127" t="s">
        <v>147</v>
      </c>
      <c r="AD23" s="128"/>
      <c r="AE23" s="128"/>
      <c r="AF23" s="128"/>
      <c r="AG23" s="81"/>
      <c r="AH23" s="62"/>
      <c r="AI23" s="62"/>
      <c r="AJ23" s="61"/>
      <c r="AK23" s="63"/>
      <c r="AL23" s="63"/>
      <c r="AM23" s="64"/>
      <c r="AN23" s="436" t="s">
        <v>70</v>
      </c>
      <c r="AO23" s="386"/>
      <c r="AP23" s="64" t="s">
        <v>69</v>
      </c>
      <c r="AQ23" s="129" t="s">
        <v>71</v>
      </c>
      <c r="AR23" s="63"/>
      <c r="AS23" s="64"/>
      <c r="AT23" s="84" t="s">
        <v>90</v>
      </c>
    </row>
    <row r="24" spans="1:46" ht="18" customHeight="1">
      <c r="A24" s="509"/>
      <c r="B24" s="359"/>
      <c r="C24" s="455"/>
      <c r="D24" s="387"/>
      <c r="E24" s="127"/>
      <c r="F24" s="128"/>
      <c r="G24" s="128"/>
      <c r="H24" s="128"/>
      <c r="I24" s="81"/>
      <c r="J24" s="62"/>
      <c r="K24" s="62"/>
      <c r="L24" s="61"/>
      <c r="M24" s="63"/>
      <c r="N24" s="63"/>
      <c r="O24" s="64"/>
      <c r="P24" s="447"/>
      <c r="Q24" s="448"/>
      <c r="R24" s="83" t="s">
        <v>224</v>
      </c>
      <c r="S24" s="449"/>
      <c r="T24" s="450"/>
      <c r="U24" s="451"/>
      <c r="V24" s="66"/>
      <c r="W24" s="452"/>
      <c r="X24" s="453"/>
      <c r="Y24" s="513"/>
      <c r="Z24" s="387"/>
      <c r="AA24" s="442"/>
      <c r="AB24" s="387"/>
      <c r="AC24" s="130" t="s">
        <v>148</v>
      </c>
      <c r="AD24" s="80"/>
      <c r="AE24" s="80"/>
      <c r="AF24" s="80"/>
      <c r="AG24" s="81"/>
      <c r="AH24" s="81"/>
      <c r="AI24" s="81"/>
      <c r="AJ24" s="81"/>
      <c r="AK24" s="82"/>
      <c r="AL24" s="82"/>
      <c r="AM24" s="83"/>
      <c r="AN24" s="467" t="s">
        <v>70</v>
      </c>
      <c r="AO24" s="468"/>
      <c r="AP24" s="73" t="s">
        <v>69</v>
      </c>
      <c r="AQ24" s="131" t="s">
        <v>71</v>
      </c>
      <c r="AR24" s="111"/>
      <c r="AS24" s="73"/>
      <c r="AT24" s="120" t="s">
        <v>91</v>
      </c>
    </row>
    <row r="25" spans="1:46" ht="18" customHeight="1">
      <c r="A25" s="509"/>
      <c r="B25" s="359"/>
      <c r="C25" s="455"/>
      <c r="D25" s="387"/>
      <c r="E25" s="130"/>
      <c r="F25" s="72"/>
      <c r="G25" s="80"/>
      <c r="H25" s="72"/>
      <c r="I25" s="81"/>
      <c r="J25" s="81"/>
      <c r="K25" s="81"/>
      <c r="L25" s="81"/>
      <c r="M25" s="82"/>
      <c r="N25" s="82"/>
      <c r="O25" s="83"/>
      <c r="P25" s="447"/>
      <c r="Q25" s="448"/>
      <c r="R25" s="83" t="s">
        <v>224</v>
      </c>
      <c r="S25" s="449"/>
      <c r="T25" s="450"/>
      <c r="U25" s="451"/>
      <c r="V25" s="66"/>
      <c r="Y25" s="513"/>
      <c r="Z25" s="387"/>
      <c r="AA25" s="442"/>
      <c r="AB25" s="387"/>
      <c r="AC25" s="127" t="s">
        <v>149</v>
      </c>
      <c r="AD25" s="60"/>
      <c r="AE25" s="60"/>
      <c r="AF25" s="60"/>
      <c r="AG25" s="61"/>
      <c r="AH25" s="62"/>
      <c r="AI25" s="62"/>
      <c r="AJ25" s="61"/>
      <c r="AK25" s="63"/>
      <c r="AL25" s="63"/>
      <c r="AM25" s="64"/>
      <c r="AN25" s="384" t="s">
        <v>70</v>
      </c>
      <c r="AO25" s="385"/>
      <c r="AP25" s="83" t="s">
        <v>69</v>
      </c>
      <c r="AQ25" s="104"/>
      <c r="AR25" s="82"/>
      <c r="AS25" s="83"/>
      <c r="AT25" s="66"/>
    </row>
    <row r="26" spans="1:46" ht="18.75" customHeight="1">
      <c r="A26" s="509"/>
      <c r="B26" s="359"/>
      <c r="C26" s="455"/>
      <c r="D26" s="387"/>
      <c r="E26" s="127"/>
      <c r="F26" s="128"/>
      <c r="G26" s="60"/>
      <c r="H26" s="128"/>
      <c r="I26" s="61"/>
      <c r="J26" s="62"/>
      <c r="K26" s="62"/>
      <c r="L26" s="61"/>
      <c r="M26" s="63"/>
      <c r="N26" s="63"/>
      <c r="O26" s="64"/>
      <c r="P26" s="447"/>
      <c r="Q26" s="448"/>
      <c r="R26" s="64" t="s">
        <v>224</v>
      </c>
      <c r="S26" s="449"/>
      <c r="T26" s="450"/>
      <c r="U26" s="451"/>
      <c r="V26" s="66"/>
      <c r="Y26" s="513"/>
      <c r="Z26" s="387"/>
      <c r="AA26" s="442"/>
      <c r="AB26" s="387"/>
      <c r="AC26" s="60" t="s">
        <v>150</v>
      </c>
      <c r="AD26" s="72"/>
      <c r="AE26" s="80"/>
      <c r="AF26" s="72"/>
      <c r="AG26" s="81"/>
      <c r="AH26" s="81"/>
      <c r="AI26" s="81"/>
      <c r="AJ26" s="81"/>
      <c r="AK26" s="82"/>
      <c r="AL26" s="82"/>
      <c r="AM26" s="83"/>
      <c r="AN26" s="436" t="s">
        <v>70</v>
      </c>
      <c r="AO26" s="386"/>
      <c r="AP26" s="83" t="s">
        <v>69</v>
      </c>
      <c r="AQ26" s="129" t="s">
        <v>71</v>
      </c>
      <c r="AR26" s="82"/>
      <c r="AS26" s="73"/>
      <c r="AT26" s="74" t="s">
        <v>92</v>
      </c>
    </row>
    <row r="27" spans="1:46" ht="18" customHeight="1">
      <c r="A27" s="509"/>
      <c r="B27" s="359"/>
      <c r="C27" s="455"/>
      <c r="D27" s="387"/>
      <c r="E27" s="60"/>
      <c r="F27" s="72"/>
      <c r="G27" s="72"/>
      <c r="H27" s="72"/>
      <c r="I27" s="132"/>
      <c r="J27" s="132"/>
      <c r="K27" s="132"/>
      <c r="L27" s="132"/>
      <c r="M27" s="111"/>
      <c r="N27" s="111"/>
      <c r="O27" s="73"/>
      <c r="P27" s="447"/>
      <c r="Q27" s="448"/>
      <c r="R27" s="64" t="s">
        <v>224</v>
      </c>
      <c r="S27" s="449"/>
      <c r="T27" s="450"/>
      <c r="U27" s="451"/>
      <c r="V27" s="74"/>
      <c r="Y27" s="513"/>
      <c r="Z27" s="387"/>
      <c r="AA27" s="442"/>
      <c r="AB27" s="387"/>
      <c r="AC27" s="60" t="s">
        <v>151</v>
      </c>
      <c r="AD27" s="128"/>
      <c r="AE27" s="60"/>
      <c r="AF27" s="128"/>
      <c r="AG27" s="61"/>
      <c r="AH27" s="62"/>
      <c r="AI27" s="62"/>
      <c r="AJ27" s="61"/>
      <c r="AK27" s="63"/>
      <c r="AL27" s="63"/>
      <c r="AM27" s="64"/>
      <c r="AN27" s="467" t="s">
        <v>70</v>
      </c>
      <c r="AO27" s="468"/>
      <c r="AP27" s="64" t="s">
        <v>69</v>
      </c>
      <c r="AQ27" s="104"/>
      <c r="AR27" s="63"/>
      <c r="AS27" s="83"/>
      <c r="AT27" s="66" t="s">
        <v>93</v>
      </c>
    </row>
    <row r="28" spans="1:46" ht="18" customHeight="1">
      <c r="A28" s="509"/>
      <c r="B28" s="359"/>
      <c r="C28" s="455"/>
      <c r="D28" s="387"/>
      <c r="E28" s="60"/>
      <c r="F28" s="80"/>
      <c r="G28" s="80"/>
      <c r="H28" s="80"/>
      <c r="I28" s="80"/>
      <c r="J28" s="80"/>
      <c r="K28" s="81"/>
      <c r="L28" s="81"/>
      <c r="M28" s="82"/>
      <c r="N28" s="82"/>
      <c r="O28" s="83"/>
      <c r="P28" s="447"/>
      <c r="Q28" s="448"/>
      <c r="R28" s="64" t="s">
        <v>224</v>
      </c>
      <c r="S28" s="449"/>
      <c r="T28" s="450"/>
      <c r="U28" s="451"/>
      <c r="V28" s="66"/>
      <c r="Y28" s="513"/>
      <c r="Z28" s="387"/>
      <c r="AA28" s="442"/>
      <c r="AB28" s="387"/>
      <c r="AC28" s="130" t="s">
        <v>152</v>
      </c>
      <c r="AD28" s="72"/>
      <c r="AE28" s="72"/>
      <c r="AF28" s="72"/>
      <c r="AG28" s="132"/>
      <c r="AH28" s="132"/>
      <c r="AI28" s="132"/>
      <c r="AJ28" s="132"/>
      <c r="AK28" s="111"/>
      <c r="AL28" s="111"/>
      <c r="AM28" s="73"/>
      <c r="AN28" s="384" t="s">
        <v>70</v>
      </c>
      <c r="AO28" s="385"/>
      <c r="AP28" s="64" t="s">
        <v>69</v>
      </c>
      <c r="AQ28" s="111"/>
      <c r="AR28" s="111"/>
      <c r="AS28" s="73"/>
      <c r="AT28" s="66" t="s">
        <v>94</v>
      </c>
    </row>
    <row r="29" spans="1:46" ht="17.649999999999999" customHeight="1">
      <c r="A29" s="509"/>
      <c r="B29" s="359"/>
      <c r="C29" s="455"/>
      <c r="D29" s="387"/>
      <c r="E29" s="71"/>
      <c r="F29" s="133"/>
      <c r="G29" s="133"/>
      <c r="H29" s="133"/>
      <c r="I29" s="133"/>
      <c r="J29" s="133"/>
      <c r="K29" s="81"/>
      <c r="L29" s="81"/>
      <c r="M29" s="82"/>
      <c r="N29" s="82"/>
      <c r="O29" s="80"/>
      <c r="P29" s="382"/>
      <c r="Q29" s="383"/>
      <c r="R29" s="64" t="s">
        <v>224</v>
      </c>
      <c r="S29" s="449"/>
      <c r="T29" s="450"/>
      <c r="U29" s="451"/>
      <c r="V29" s="134"/>
      <c r="Y29" s="513"/>
      <c r="Z29" s="387"/>
      <c r="AA29" s="442"/>
      <c r="AB29" s="442"/>
      <c r="AC29" s="135" t="s">
        <v>153</v>
      </c>
      <c r="AD29" s="136"/>
      <c r="AE29" s="80"/>
      <c r="AF29" s="80"/>
      <c r="AG29" s="80"/>
      <c r="AH29" s="80"/>
      <c r="AI29" s="81"/>
      <c r="AJ29" s="81"/>
      <c r="AK29" s="82"/>
      <c r="AL29" s="82"/>
      <c r="AM29" s="83"/>
      <c r="AN29" s="430" t="s">
        <v>70</v>
      </c>
      <c r="AO29" s="380"/>
      <c r="AP29" s="64" t="s">
        <v>69</v>
      </c>
      <c r="AQ29" s="104" t="s">
        <v>71</v>
      </c>
      <c r="AR29" s="82"/>
      <c r="AS29" s="137"/>
      <c r="AT29" s="66" t="s">
        <v>95</v>
      </c>
    </row>
    <row r="30" spans="1:46" ht="18" customHeight="1">
      <c r="A30" s="509"/>
      <c r="B30" s="359"/>
      <c r="C30" s="455"/>
      <c r="D30" s="387"/>
      <c r="E30" s="71"/>
      <c r="F30" s="80"/>
      <c r="G30" s="80"/>
      <c r="H30" s="80"/>
      <c r="I30" s="80"/>
      <c r="J30" s="80"/>
      <c r="K30" s="81"/>
      <c r="L30" s="81"/>
      <c r="M30" s="82"/>
      <c r="N30" s="82"/>
      <c r="O30" s="83"/>
      <c r="P30" s="382"/>
      <c r="Q30" s="383"/>
      <c r="R30" s="64" t="s">
        <v>224</v>
      </c>
      <c r="S30" s="449"/>
      <c r="T30" s="450"/>
      <c r="U30" s="451"/>
      <c r="V30" s="138"/>
      <c r="W30" s="139"/>
      <c r="Y30" s="513"/>
      <c r="Z30" s="387"/>
      <c r="AA30" s="442"/>
      <c r="AB30" s="387"/>
      <c r="AC30" s="135" t="s">
        <v>154</v>
      </c>
      <c r="AD30" s="140"/>
      <c r="AE30" s="72"/>
      <c r="AF30" s="72"/>
      <c r="AG30" s="72"/>
      <c r="AH30" s="72"/>
      <c r="AI30" s="132"/>
      <c r="AJ30" s="132"/>
      <c r="AK30" s="111"/>
      <c r="AL30" s="111"/>
      <c r="AM30" s="73"/>
      <c r="AN30" s="430" t="s">
        <v>70</v>
      </c>
      <c r="AO30" s="380"/>
      <c r="AP30" s="64" t="s">
        <v>69</v>
      </c>
      <c r="AQ30" s="104"/>
      <c r="AR30" s="63"/>
      <c r="AS30" s="83"/>
      <c r="AT30" s="141"/>
    </row>
    <row r="31" spans="1:46" ht="18" customHeight="1">
      <c r="A31" s="509"/>
      <c r="B31" s="359"/>
      <c r="C31" s="455"/>
      <c r="D31" s="387"/>
      <c r="E31" s="142"/>
      <c r="F31" s="133"/>
      <c r="G31" s="133"/>
      <c r="H31" s="133"/>
      <c r="I31" s="133"/>
      <c r="J31" s="133"/>
      <c r="K31" s="81"/>
      <c r="L31" s="81"/>
      <c r="M31" s="82"/>
      <c r="N31" s="82"/>
      <c r="O31" s="80"/>
      <c r="P31" s="382"/>
      <c r="Q31" s="383"/>
      <c r="R31" s="64" t="s">
        <v>224</v>
      </c>
      <c r="S31" s="449"/>
      <c r="T31" s="450"/>
      <c r="U31" s="451"/>
      <c r="V31" s="134"/>
      <c r="Y31" s="513"/>
      <c r="Z31" s="387"/>
      <c r="AA31" s="442"/>
      <c r="AB31" s="387"/>
      <c r="AC31" s="143"/>
      <c r="AD31" s="133"/>
      <c r="AE31" s="133"/>
      <c r="AF31" s="133"/>
      <c r="AG31" s="133"/>
      <c r="AH31" s="133"/>
      <c r="AI31" s="81"/>
      <c r="AJ31" s="81"/>
      <c r="AK31" s="82"/>
      <c r="AL31" s="82"/>
      <c r="AM31" s="80"/>
      <c r="AN31" s="384"/>
      <c r="AO31" s="385"/>
      <c r="AP31" s="64"/>
      <c r="AQ31" s="104"/>
      <c r="AR31" s="63"/>
      <c r="AS31" s="137"/>
      <c r="AT31" s="84"/>
    </row>
    <row r="32" spans="1:46" ht="18" customHeight="1">
      <c r="A32" s="509"/>
      <c r="B32" s="359"/>
      <c r="C32" s="455"/>
      <c r="D32" s="387"/>
      <c r="E32" s="144"/>
      <c r="F32" s="145"/>
      <c r="G32" s="145"/>
      <c r="H32" s="145"/>
      <c r="I32" s="145"/>
      <c r="J32" s="145"/>
      <c r="K32" s="61"/>
      <c r="L32" s="61"/>
      <c r="M32" s="63"/>
      <c r="N32" s="63"/>
      <c r="O32" s="62"/>
      <c r="P32" s="236"/>
      <c r="Q32" s="237"/>
      <c r="R32" s="64" t="s">
        <v>224</v>
      </c>
      <c r="S32" s="449"/>
      <c r="T32" s="450"/>
      <c r="U32" s="451"/>
      <c r="V32" s="66"/>
      <c r="Y32" s="513"/>
      <c r="Z32" s="387"/>
      <c r="AA32" s="442"/>
      <c r="AB32" s="387"/>
      <c r="AC32" s="143"/>
      <c r="AD32" s="146"/>
      <c r="AE32" s="133"/>
      <c r="AF32" s="133"/>
      <c r="AG32" s="133"/>
      <c r="AH32" s="133"/>
      <c r="AI32" s="81"/>
      <c r="AJ32" s="81"/>
      <c r="AK32" s="82"/>
      <c r="AL32" s="82"/>
      <c r="AM32" s="80"/>
      <c r="AN32" s="109"/>
      <c r="AO32" s="110"/>
      <c r="AP32" s="83"/>
      <c r="AQ32" s="82"/>
      <c r="AR32" s="82"/>
      <c r="AS32" s="137"/>
      <c r="AT32" s="84"/>
    </row>
    <row r="33" spans="1:46" ht="18" customHeight="1">
      <c r="A33" s="509"/>
      <c r="B33" s="359"/>
      <c r="C33" s="455"/>
      <c r="D33" s="387"/>
      <c r="E33" s="88"/>
      <c r="F33" s="62"/>
      <c r="G33" s="62"/>
      <c r="H33" s="62"/>
      <c r="I33" s="61"/>
      <c r="J33" s="61"/>
      <c r="K33" s="61"/>
      <c r="L33" s="61"/>
      <c r="M33" s="63"/>
      <c r="N33" s="63"/>
      <c r="O33" s="64"/>
      <c r="P33" s="382"/>
      <c r="Q33" s="383"/>
      <c r="R33" s="64" t="s">
        <v>224</v>
      </c>
      <c r="S33" s="449"/>
      <c r="T33" s="450"/>
      <c r="U33" s="451"/>
      <c r="V33" s="138"/>
      <c r="Y33" s="513"/>
      <c r="Z33" s="387"/>
      <c r="AA33" s="442"/>
      <c r="AB33" s="387"/>
      <c r="AC33" s="143"/>
      <c r="AD33" s="146"/>
      <c r="AE33" s="133"/>
      <c r="AF33" s="133"/>
      <c r="AG33" s="133"/>
      <c r="AH33" s="133"/>
      <c r="AI33" s="81"/>
      <c r="AJ33" s="81"/>
      <c r="AK33" s="82"/>
      <c r="AL33" s="82"/>
      <c r="AM33" s="80"/>
      <c r="AN33" s="109"/>
      <c r="AO33" s="110"/>
      <c r="AP33" s="83"/>
      <c r="AQ33" s="82"/>
      <c r="AR33" s="82"/>
      <c r="AS33" s="137"/>
      <c r="AT33" s="84"/>
    </row>
    <row r="34" spans="1:46" ht="18" customHeight="1">
      <c r="A34" s="509"/>
      <c r="B34" s="359"/>
      <c r="C34" s="455"/>
      <c r="D34" s="387"/>
      <c r="E34" s="90"/>
      <c r="F34" s="147"/>
      <c r="G34" s="148"/>
      <c r="H34" s="148"/>
      <c r="I34" s="148"/>
      <c r="J34" s="148"/>
      <c r="K34" s="132"/>
      <c r="L34" s="132"/>
      <c r="M34" s="149"/>
      <c r="N34" s="149"/>
      <c r="O34" s="73"/>
      <c r="P34" s="240"/>
      <c r="Q34" s="240"/>
      <c r="R34" s="73" t="s">
        <v>224</v>
      </c>
      <c r="S34" s="459"/>
      <c r="T34" s="460"/>
      <c r="U34" s="461"/>
      <c r="V34" s="120"/>
      <c r="Y34" s="513"/>
      <c r="Z34" s="387"/>
      <c r="AA34" s="442"/>
      <c r="AB34" s="387"/>
      <c r="AC34" s="151"/>
      <c r="AD34" s="152"/>
      <c r="AE34" s="148"/>
      <c r="AF34" s="148"/>
      <c r="AG34" s="148"/>
      <c r="AH34" s="148"/>
      <c r="AI34" s="132"/>
      <c r="AJ34" s="132"/>
      <c r="AK34" s="149"/>
      <c r="AL34" s="149"/>
      <c r="AM34" s="73"/>
      <c r="AN34" s="149"/>
      <c r="AO34" s="149"/>
      <c r="AP34" s="73"/>
      <c r="AQ34" s="149"/>
      <c r="AR34" s="149"/>
      <c r="AS34" s="114"/>
      <c r="AT34" s="96"/>
    </row>
    <row r="35" spans="1:46" ht="18" customHeight="1">
      <c r="A35" s="509"/>
      <c r="B35" s="359"/>
      <c r="C35" s="456"/>
      <c r="D35" s="444"/>
      <c r="E35" s="424" t="s">
        <v>87</v>
      </c>
      <c r="F35" s="425"/>
      <c r="G35" s="425"/>
      <c r="H35" s="425"/>
      <c r="I35" s="425"/>
      <c r="J35" s="425"/>
      <c r="K35" s="425"/>
      <c r="L35" s="425"/>
      <c r="M35" s="426"/>
      <c r="N35" s="426"/>
      <c r="O35" s="117"/>
      <c r="P35" s="427">
        <f>SUM(P22:Q34)</f>
        <v>0</v>
      </c>
      <c r="Q35" s="428"/>
      <c r="R35" s="118" t="s">
        <v>69</v>
      </c>
      <c r="S35" s="119"/>
      <c r="T35" s="119"/>
      <c r="U35" s="117"/>
      <c r="V35" s="70"/>
      <c r="Y35" s="513"/>
      <c r="Z35" s="387"/>
      <c r="AA35" s="443"/>
      <c r="AB35" s="444"/>
      <c r="AC35" s="424" t="s">
        <v>87</v>
      </c>
      <c r="AD35" s="425"/>
      <c r="AE35" s="425"/>
      <c r="AF35" s="425"/>
      <c r="AG35" s="425"/>
      <c r="AH35" s="425"/>
      <c r="AI35" s="425"/>
      <c r="AJ35" s="425"/>
      <c r="AK35" s="426"/>
      <c r="AL35" s="426"/>
      <c r="AM35" s="117"/>
      <c r="AN35" s="429" t="s">
        <v>70</v>
      </c>
      <c r="AO35" s="426"/>
      <c r="AP35" s="118" t="s">
        <v>69</v>
      </c>
      <c r="AQ35" s="119"/>
      <c r="AR35" s="119"/>
      <c r="AS35" s="117"/>
      <c r="AT35" s="70"/>
    </row>
    <row r="36" spans="1:46" ht="19.5" customHeight="1">
      <c r="A36" s="509"/>
      <c r="B36" s="359"/>
      <c r="C36" s="454" t="s">
        <v>96</v>
      </c>
      <c r="D36" s="441"/>
      <c r="E36" s="153"/>
      <c r="F36" s="67"/>
      <c r="G36" s="67"/>
      <c r="H36" s="67"/>
      <c r="I36" s="68"/>
      <c r="J36" s="68"/>
      <c r="K36" s="68"/>
      <c r="L36" s="68"/>
      <c r="M36" s="101"/>
      <c r="N36" s="101"/>
      <c r="O36" s="69"/>
      <c r="P36" s="457"/>
      <c r="Q36" s="458"/>
      <c r="R36" s="69" t="s">
        <v>69</v>
      </c>
      <c r="S36" s="101"/>
      <c r="T36" s="101"/>
      <c r="U36" s="69"/>
      <c r="V36" s="70"/>
      <c r="Y36" s="513"/>
      <c r="Z36" s="387"/>
      <c r="AA36" s="440" t="s">
        <v>96</v>
      </c>
      <c r="AB36" s="441"/>
      <c r="AC36" s="153" t="s">
        <v>155</v>
      </c>
      <c r="AD36" s="67"/>
      <c r="AE36" s="67"/>
      <c r="AF36" s="67"/>
      <c r="AG36" s="68"/>
      <c r="AH36" s="68"/>
      <c r="AI36" s="68"/>
      <c r="AJ36" s="68"/>
      <c r="AK36" s="101"/>
      <c r="AL36" s="101"/>
      <c r="AM36" s="69"/>
      <c r="AN36" s="445" t="s">
        <v>70</v>
      </c>
      <c r="AO36" s="446"/>
      <c r="AP36" s="69" t="s">
        <v>69</v>
      </c>
      <c r="AQ36" s="101" t="s">
        <v>97</v>
      </c>
      <c r="AR36" s="101"/>
      <c r="AS36" s="69"/>
      <c r="AT36" s="70" t="s">
        <v>98</v>
      </c>
    </row>
    <row r="37" spans="1:46" ht="18" customHeight="1">
      <c r="A37" s="509"/>
      <c r="B37" s="359"/>
      <c r="C37" s="455"/>
      <c r="D37" s="387"/>
      <c r="E37" s="71"/>
      <c r="F37" s="60"/>
      <c r="G37" s="60"/>
      <c r="H37" s="60"/>
      <c r="I37" s="61"/>
      <c r="J37" s="62"/>
      <c r="K37" s="62"/>
      <c r="L37" s="61"/>
      <c r="M37" s="63"/>
      <c r="N37" s="63"/>
      <c r="O37" s="64"/>
      <c r="P37" s="382"/>
      <c r="Q37" s="383"/>
      <c r="R37" s="64" t="s">
        <v>69</v>
      </c>
      <c r="S37" s="63"/>
      <c r="T37" s="63"/>
      <c r="U37" s="64"/>
      <c r="V37" s="66"/>
      <c r="Y37" s="513"/>
      <c r="Z37" s="387"/>
      <c r="AA37" s="442"/>
      <c r="AB37" s="387"/>
      <c r="AC37" s="60" t="s">
        <v>156</v>
      </c>
      <c r="AD37" s="60"/>
      <c r="AE37" s="60"/>
      <c r="AF37" s="60"/>
      <c r="AG37" s="61"/>
      <c r="AH37" s="62"/>
      <c r="AI37" s="62"/>
      <c r="AJ37" s="61"/>
      <c r="AK37" s="63"/>
      <c r="AL37" s="63"/>
      <c r="AM37" s="64"/>
      <c r="AN37" s="384" t="s">
        <v>70</v>
      </c>
      <c r="AO37" s="385"/>
      <c r="AP37" s="64" t="s">
        <v>69</v>
      </c>
      <c r="AQ37" s="63"/>
      <c r="AR37" s="63"/>
      <c r="AS37" s="64"/>
      <c r="AT37" s="66" t="s">
        <v>99</v>
      </c>
    </row>
    <row r="38" spans="1:46" ht="18" customHeight="1">
      <c r="A38" s="509"/>
      <c r="B38" s="359"/>
      <c r="C38" s="455"/>
      <c r="D38" s="387"/>
      <c r="E38" s="154"/>
      <c r="F38" s="60"/>
      <c r="G38" s="60"/>
      <c r="H38" s="60"/>
      <c r="I38" s="61"/>
      <c r="J38" s="62"/>
      <c r="K38" s="62"/>
      <c r="L38" s="61"/>
      <c r="M38" s="63"/>
      <c r="N38" s="63"/>
      <c r="O38" s="64"/>
      <c r="P38" s="382"/>
      <c r="Q38" s="383"/>
      <c r="R38" s="64" t="s">
        <v>69</v>
      </c>
      <c r="S38" s="63"/>
      <c r="T38" s="63"/>
      <c r="U38" s="73"/>
      <c r="V38" s="155"/>
      <c r="Y38" s="513"/>
      <c r="Z38" s="387"/>
      <c r="AA38" s="442"/>
      <c r="AB38" s="387"/>
      <c r="AC38" s="130" t="s">
        <v>157</v>
      </c>
      <c r="AD38" s="72"/>
      <c r="AE38" s="80"/>
      <c r="AF38" s="72"/>
      <c r="AG38" s="132"/>
      <c r="AH38" s="132"/>
      <c r="AI38" s="132"/>
      <c r="AJ38" s="132"/>
      <c r="AK38" s="82"/>
      <c r="AL38" s="82"/>
      <c r="AM38" s="73"/>
      <c r="AN38" s="436" t="s">
        <v>70</v>
      </c>
      <c r="AO38" s="386"/>
      <c r="AP38" s="73" t="s">
        <v>69</v>
      </c>
      <c r="AQ38" s="104"/>
      <c r="AR38" s="111"/>
      <c r="AS38" s="73"/>
      <c r="AT38" s="84"/>
    </row>
    <row r="39" spans="1:46" ht="18" customHeight="1">
      <c r="A39" s="509"/>
      <c r="B39" s="359"/>
      <c r="C39" s="455"/>
      <c r="D39" s="387"/>
      <c r="E39" s="127"/>
      <c r="F39" s="128"/>
      <c r="G39" s="60"/>
      <c r="H39" s="128"/>
      <c r="I39" s="81"/>
      <c r="J39" s="80"/>
      <c r="K39" s="80"/>
      <c r="L39" s="81"/>
      <c r="M39" s="63"/>
      <c r="N39" s="63"/>
      <c r="O39" s="83"/>
      <c r="P39" s="382"/>
      <c r="Q39" s="383"/>
      <c r="R39" s="83" t="s">
        <v>69</v>
      </c>
      <c r="S39" s="437"/>
      <c r="T39" s="438"/>
      <c r="U39" s="439"/>
      <c r="V39" s="120"/>
      <c r="Y39" s="513"/>
      <c r="Z39" s="387"/>
      <c r="AA39" s="442"/>
      <c r="AB39" s="387"/>
      <c r="AC39" s="127" t="s">
        <v>158</v>
      </c>
      <c r="AD39" s="128"/>
      <c r="AE39" s="60"/>
      <c r="AF39" s="128"/>
      <c r="AG39" s="81"/>
      <c r="AH39" s="80"/>
      <c r="AI39" s="80"/>
      <c r="AJ39" s="81"/>
      <c r="AK39" s="63"/>
      <c r="AL39" s="63"/>
      <c r="AM39" s="83"/>
      <c r="AN39" s="384" t="s">
        <v>70</v>
      </c>
      <c r="AO39" s="385"/>
      <c r="AP39" s="83" t="s">
        <v>69</v>
      </c>
      <c r="AQ39" s="63"/>
      <c r="AR39" s="82"/>
      <c r="AS39" s="83"/>
      <c r="AT39" s="120" t="s">
        <v>100</v>
      </c>
    </row>
    <row r="40" spans="1:46" ht="18" customHeight="1">
      <c r="A40" s="509"/>
      <c r="B40" s="359"/>
      <c r="C40" s="455"/>
      <c r="D40" s="387"/>
      <c r="E40" s="71"/>
      <c r="F40" s="80"/>
      <c r="G40" s="80"/>
      <c r="H40" s="80"/>
      <c r="I40" s="81"/>
      <c r="J40" s="81"/>
      <c r="K40" s="81"/>
      <c r="L40" s="81"/>
      <c r="M40" s="156"/>
      <c r="N40" s="156"/>
      <c r="O40" s="137"/>
      <c r="P40" s="382"/>
      <c r="Q40" s="383"/>
      <c r="R40" s="83" t="s">
        <v>69</v>
      </c>
      <c r="S40" s="156"/>
      <c r="T40" s="156"/>
      <c r="U40" s="137"/>
      <c r="V40" s="66"/>
      <c r="Y40" s="513"/>
      <c r="Z40" s="387"/>
      <c r="AA40" s="442"/>
      <c r="AB40" s="387"/>
      <c r="AC40" s="130" t="s">
        <v>159</v>
      </c>
      <c r="AD40" s="72"/>
      <c r="AE40" s="72"/>
      <c r="AF40" s="72"/>
      <c r="AG40" s="132"/>
      <c r="AH40" s="132"/>
      <c r="AI40" s="132"/>
      <c r="AJ40" s="132"/>
      <c r="AK40" s="156"/>
      <c r="AL40" s="156"/>
      <c r="AM40" s="137"/>
      <c r="AN40" s="384" t="s">
        <v>70</v>
      </c>
      <c r="AO40" s="385"/>
      <c r="AP40" s="83" t="s">
        <v>69</v>
      </c>
      <c r="AQ40" s="156"/>
      <c r="AR40" s="156"/>
      <c r="AS40" s="137"/>
      <c r="AT40" s="66" t="s">
        <v>101</v>
      </c>
    </row>
    <row r="41" spans="1:46" ht="18" customHeight="1">
      <c r="A41" s="509"/>
      <c r="B41" s="359"/>
      <c r="C41" s="455"/>
      <c r="D41" s="387"/>
      <c r="E41" s="130"/>
      <c r="F41" s="72"/>
      <c r="G41" s="72"/>
      <c r="H41" s="72"/>
      <c r="I41" s="132"/>
      <c r="J41" s="132"/>
      <c r="K41" s="132"/>
      <c r="L41" s="132"/>
      <c r="M41" s="156"/>
      <c r="N41" s="156"/>
      <c r="O41" s="137"/>
      <c r="P41" s="431"/>
      <c r="Q41" s="432"/>
      <c r="R41" s="83" t="s">
        <v>69</v>
      </c>
      <c r="S41" s="433"/>
      <c r="T41" s="434"/>
      <c r="U41" s="435"/>
      <c r="V41" s="157"/>
      <c r="Y41" s="513"/>
      <c r="Z41" s="387"/>
      <c r="AA41" s="442"/>
      <c r="AB41" s="387"/>
      <c r="AC41" s="135" t="s">
        <v>160</v>
      </c>
      <c r="AD41" s="136"/>
      <c r="AE41" s="80"/>
      <c r="AF41" s="80"/>
      <c r="AG41" s="80"/>
      <c r="AH41" s="80"/>
      <c r="AI41" s="81"/>
      <c r="AJ41" s="81"/>
      <c r="AK41" s="82"/>
      <c r="AL41" s="82"/>
      <c r="AM41" s="83"/>
      <c r="AN41" s="384" t="s">
        <v>70</v>
      </c>
      <c r="AO41" s="385"/>
      <c r="AP41" s="64" t="s">
        <v>69</v>
      </c>
      <c r="AQ41" s="156"/>
      <c r="AR41" s="156"/>
      <c r="AS41" s="137"/>
      <c r="AT41" s="84"/>
    </row>
    <row r="42" spans="1:46" ht="18" customHeight="1">
      <c r="A42" s="509"/>
      <c r="B42" s="359"/>
      <c r="C42" s="455"/>
      <c r="D42" s="387"/>
      <c r="E42" s="71"/>
      <c r="F42" s="80"/>
      <c r="G42" s="80"/>
      <c r="H42" s="80"/>
      <c r="I42" s="80"/>
      <c r="J42" s="80"/>
      <c r="K42" s="81"/>
      <c r="L42" s="81"/>
      <c r="M42" s="82"/>
      <c r="N42" s="82"/>
      <c r="O42" s="83"/>
      <c r="P42" s="382"/>
      <c r="Q42" s="383"/>
      <c r="R42" s="64" t="s">
        <v>224</v>
      </c>
      <c r="S42" s="131"/>
      <c r="T42" s="82"/>
      <c r="U42" s="83"/>
      <c r="V42" s="120"/>
      <c r="Y42" s="513"/>
      <c r="Z42" s="387"/>
      <c r="AA42" s="442"/>
      <c r="AB42" s="387"/>
      <c r="AC42" s="135" t="s">
        <v>161</v>
      </c>
      <c r="AD42" s="136"/>
      <c r="AE42" s="80"/>
      <c r="AF42" s="80"/>
      <c r="AG42" s="80"/>
      <c r="AH42" s="80"/>
      <c r="AI42" s="81"/>
      <c r="AJ42" s="81"/>
      <c r="AK42" s="82"/>
      <c r="AL42" s="82"/>
      <c r="AM42" s="83"/>
      <c r="AN42" s="384" t="s">
        <v>70</v>
      </c>
      <c r="AO42" s="385"/>
      <c r="AP42" s="64" t="s">
        <v>69</v>
      </c>
      <c r="AQ42" s="131"/>
      <c r="AR42" s="156"/>
      <c r="AS42" s="83"/>
      <c r="AT42" s="120" t="s">
        <v>102</v>
      </c>
    </row>
    <row r="43" spans="1:46" ht="18" customHeight="1">
      <c r="A43" s="509"/>
      <c r="B43" s="359"/>
      <c r="C43" s="455"/>
      <c r="D43" s="387"/>
      <c r="E43" s="130"/>
      <c r="F43" s="72"/>
      <c r="G43" s="80"/>
      <c r="H43" s="80"/>
      <c r="I43" s="80"/>
      <c r="J43" s="80"/>
      <c r="K43" s="80"/>
      <c r="L43" s="81"/>
      <c r="M43" s="82"/>
      <c r="N43" s="82"/>
      <c r="O43" s="83"/>
      <c r="P43" s="382"/>
      <c r="Q43" s="383"/>
      <c r="R43" s="64" t="s">
        <v>224</v>
      </c>
      <c r="S43" s="131"/>
      <c r="T43" s="82"/>
      <c r="U43" s="83"/>
      <c r="V43" s="66"/>
      <c r="Y43" s="513"/>
      <c r="Z43" s="387"/>
      <c r="AA43" s="442"/>
      <c r="AB43" s="387"/>
      <c r="AC43" s="158" t="s">
        <v>162</v>
      </c>
      <c r="AD43" s="140"/>
      <c r="AE43" s="80"/>
      <c r="AF43" s="80"/>
      <c r="AG43" s="80"/>
      <c r="AH43" s="80"/>
      <c r="AI43" s="80"/>
      <c r="AJ43" s="81"/>
      <c r="AK43" s="82"/>
      <c r="AL43" s="82"/>
      <c r="AM43" s="83"/>
      <c r="AN43" s="430" t="s">
        <v>70</v>
      </c>
      <c r="AO43" s="380"/>
      <c r="AP43" s="64" t="s">
        <v>69</v>
      </c>
      <c r="AQ43" s="131" t="s">
        <v>103</v>
      </c>
      <c r="AR43" s="82"/>
      <c r="AS43" s="83"/>
      <c r="AT43" s="66" t="s">
        <v>104</v>
      </c>
    </row>
    <row r="44" spans="1:46" ht="18" customHeight="1">
      <c r="A44" s="509"/>
      <c r="B44" s="359"/>
      <c r="C44" s="455"/>
      <c r="D44" s="387"/>
      <c r="E44" s="154"/>
      <c r="F44" s="80"/>
      <c r="G44" s="80"/>
      <c r="H44" s="80"/>
      <c r="I44" s="80"/>
      <c r="J44" s="80"/>
      <c r="K44" s="80"/>
      <c r="L44" s="81"/>
      <c r="M44" s="82"/>
      <c r="N44" s="82"/>
      <c r="O44" s="83"/>
      <c r="P44" s="382"/>
      <c r="Q44" s="383"/>
      <c r="R44" s="64" t="s">
        <v>224</v>
      </c>
      <c r="S44" s="131"/>
      <c r="T44" s="82"/>
      <c r="U44" s="83"/>
      <c r="V44" s="66"/>
      <c r="Y44" s="513"/>
      <c r="Z44" s="387"/>
      <c r="AA44" s="442"/>
      <c r="AB44" s="387"/>
      <c r="AC44" s="159" t="s">
        <v>163</v>
      </c>
      <c r="AD44" s="136"/>
      <c r="AE44" s="80"/>
      <c r="AF44" s="80"/>
      <c r="AG44" s="80"/>
      <c r="AH44" s="80"/>
      <c r="AI44" s="80"/>
      <c r="AJ44" s="81"/>
      <c r="AK44" s="82"/>
      <c r="AL44" s="82"/>
      <c r="AM44" s="83"/>
      <c r="AN44" s="430" t="s">
        <v>70</v>
      </c>
      <c r="AO44" s="380"/>
      <c r="AP44" s="64" t="s">
        <v>69</v>
      </c>
      <c r="AQ44" s="131"/>
      <c r="AR44" s="82"/>
      <c r="AS44" s="83"/>
      <c r="AT44" s="66"/>
    </row>
    <row r="45" spans="1:46" ht="17.649999999999999" customHeight="1">
      <c r="A45" s="509"/>
      <c r="B45" s="359"/>
      <c r="C45" s="455"/>
      <c r="D45" s="387"/>
      <c r="E45" s="154"/>
      <c r="F45" s="80"/>
      <c r="G45" s="80"/>
      <c r="H45" s="80"/>
      <c r="I45" s="80"/>
      <c r="J45" s="80"/>
      <c r="K45" s="80"/>
      <c r="L45" s="81"/>
      <c r="M45" s="82"/>
      <c r="N45" s="82"/>
      <c r="O45" s="83"/>
      <c r="P45" s="382"/>
      <c r="Q45" s="383"/>
      <c r="R45" s="64" t="s">
        <v>224</v>
      </c>
      <c r="S45" s="131"/>
      <c r="T45" s="82"/>
      <c r="U45" s="83"/>
      <c r="V45" s="66"/>
      <c r="Y45" s="513"/>
      <c r="Z45" s="387"/>
      <c r="AA45" s="442"/>
      <c r="AB45" s="387"/>
      <c r="AC45" s="159" t="s">
        <v>164</v>
      </c>
      <c r="AD45" s="136"/>
      <c r="AE45" s="80"/>
      <c r="AF45" s="80"/>
      <c r="AG45" s="80"/>
      <c r="AH45" s="80"/>
      <c r="AI45" s="80"/>
      <c r="AJ45" s="81"/>
      <c r="AK45" s="82"/>
      <c r="AL45" s="82"/>
      <c r="AM45" s="83"/>
      <c r="AN45" s="430" t="s">
        <v>70</v>
      </c>
      <c r="AO45" s="380"/>
      <c r="AP45" s="64" t="s">
        <v>69</v>
      </c>
      <c r="AQ45" s="131"/>
      <c r="AR45" s="82"/>
      <c r="AS45" s="83"/>
      <c r="AT45" s="66" t="s">
        <v>105</v>
      </c>
    </row>
    <row r="46" spans="1:46" ht="17.649999999999999" customHeight="1">
      <c r="A46" s="509"/>
      <c r="B46" s="359"/>
      <c r="C46" s="455"/>
      <c r="D46" s="387"/>
      <c r="E46" s="154"/>
      <c r="F46" s="80"/>
      <c r="G46" s="80"/>
      <c r="H46" s="80"/>
      <c r="I46" s="80"/>
      <c r="J46" s="80"/>
      <c r="K46" s="80"/>
      <c r="L46" s="81"/>
      <c r="M46" s="82"/>
      <c r="N46" s="82"/>
      <c r="O46" s="83"/>
      <c r="P46" s="382"/>
      <c r="Q46" s="383"/>
      <c r="R46" s="64" t="s">
        <v>224</v>
      </c>
      <c r="S46" s="104"/>
      <c r="T46" s="82"/>
      <c r="U46" s="83"/>
      <c r="V46" s="66"/>
      <c r="Y46" s="513"/>
      <c r="Z46" s="387"/>
      <c r="AA46" s="442"/>
      <c r="AB46" s="387"/>
      <c r="AC46" s="159" t="s">
        <v>165</v>
      </c>
      <c r="AD46" s="136"/>
      <c r="AE46" s="80"/>
      <c r="AF46" s="80"/>
      <c r="AG46" s="80"/>
      <c r="AH46" s="80"/>
      <c r="AI46" s="80"/>
      <c r="AJ46" s="81"/>
      <c r="AK46" s="82"/>
      <c r="AL46" s="82"/>
      <c r="AM46" s="83"/>
      <c r="AN46" s="430" t="s">
        <v>70</v>
      </c>
      <c r="AO46" s="380"/>
      <c r="AP46" s="64" t="s">
        <v>69</v>
      </c>
      <c r="AQ46" s="104"/>
      <c r="AR46" s="82"/>
      <c r="AS46" s="83"/>
      <c r="AT46" s="66" t="s">
        <v>106</v>
      </c>
    </row>
    <row r="47" spans="1:46" ht="18" customHeight="1">
      <c r="A47" s="509"/>
      <c r="B47" s="359"/>
      <c r="C47" s="456"/>
      <c r="D47" s="444"/>
      <c r="E47" s="151"/>
      <c r="F47" s="91"/>
      <c r="G47" s="91"/>
      <c r="H47" s="91"/>
      <c r="I47" s="91"/>
      <c r="J47" s="91"/>
      <c r="K47" s="91"/>
      <c r="L47" s="92"/>
      <c r="M47" s="93"/>
      <c r="N47" s="93"/>
      <c r="O47" s="94"/>
      <c r="P47" s="364"/>
      <c r="Q47" s="365"/>
      <c r="R47" s="64" t="s">
        <v>224</v>
      </c>
      <c r="S47" s="93"/>
      <c r="T47" s="93"/>
      <c r="U47" s="94"/>
      <c r="V47" s="96"/>
      <c r="Y47" s="513"/>
      <c r="Z47" s="387"/>
      <c r="AA47" s="443"/>
      <c r="AB47" s="444"/>
      <c r="AC47" s="160" t="s">
        <v>154</v>
      </c>
      <c r="AD47" s="161"/>
      <c r="AE47" s="91"/>
      <c r="AF47" s="91"/>
      <c r="AG47" s="91"/>
      <c r="AH47" s="91"/>
      <c r="AI47" s="91"/>
      <c r="AJ47" s="92"/>
      <c r="AK47" s="93"/>
      <c r="AL47" s="93"/>
      <c r="AM47" s="94"/>
      <c r="AN47" s="366" t="s">
        <v>70</v>
      </c>
      <c r="AO47" s="367"/>
      <c r="AP47" s="64" t="s">
        <v>69</v>
      </c>
      <c r="AQ47" s="93"/>
      <c r="AR47" s="93"/>
      <c r="AS47" s="94"/>
      <c r="AT47" s="96"/>
    </row>
    <row r="48" spans="1:46" ht="18" customHeight="1">
      <c r="A48" s="509"/>
      <c r="B48" s="359"/>
      <c r="C48" s="162"/>
      <c r="D48" s="162"/>
      <c r="E48" s="424" t="s">
        <v>107</v>
      </c>
      <c r="F48" s="425"/>
      <c r="G48" s="425"/>
      <c r="H48" s="425"/>
      <c r="I48" s="425"/>
      <c r="J48" s="425"/>
      <c r="K48" s="425"/>
      <c r="L48" s="425"/>
      <c r="M48" s="426"/>
      <c r="N48" s="426"/>
      <c r="O48" s="117"/>
      <c r="P48" s="427">
        <f>SUM(P36:Q47)</f>
        <v>0</v>
      </c>
      <c r="Q48" s="428"/>
      <c r="R48" s="163" t="s">
        <v>69</v>
      </c>
      <c r="S48" s="119"/>
      <c r="T48" s="119"/>
      <c r="U48" s="117"/>
      <c r="V48" s="120"/>
      <c r="Y48" s="513"/>
      <c r="Z48" s="387"/>
      <c r="AA48" s="162"/>
      <c r="AB48" s="162"/>
      <c r="AC48" s="424" t="s">
        <v>107</v>
      </c>
      <c r="AD48" s="425"/>
      <c r="AE48" s="425"/>
      <c r="AF48" s="425"/>
      <c r="AG48" s="425"/>
      <c r="AH48" s="425"/>
      <c r="AI48" s="425"/>
      <c r="AJ48" s="425"/>
      <c r="AK48" s="426"/>
      <c r="AL48" s="426"/>
      <c r="AM48" s="117"/>
      <c r="AN48" s="429" t="s">
        <v>70</v>
      </c>
      <c r="AO48" s="426"/>
      <c r="AP48" s="118" t="s">
        <v>69</v>
      </c>
      <c r="AQ48" s="119"/>
      <c r="AR48" s="119"/>
      <c r="AS48" s="117"/>
      <c r="AT48" s="120"/>
    </row>
    <row r="49" spans="1:46" ht="13.5" customHeight="1">
      <c r="A49" s="509"/>
      <c r="B49" s="359"/>
      <c r="C49" s="369" t="s">
        <v>108</v>
      </c>
      <c r="D49" s="348"/>
      <c r="E49" s="348"/>
      <c r="F49" s="348"/>
      <c r="G49" s="348"/>
      <c r="H49" s="348"/>
      <c r="I49" s="348"/>
      <c r="J49" s="348"/>
      <c r="K49" s="348"/>
      <c r="L49" s="348"/>
      <c r="M49" s="350"/>
      <c r="N49" s="350"/>
      <c r="O49" s="332"/>
      <c r="P49" s="372">
        <f>SUM(P21,P35,P48)</f>
        <v>0</v>
      </c>
      <c r="Q49" s="373"/>
      <c r="R49" s="414" t="s">
        <v>69</v>
      </c>
      <c r="S49" s="353"/>
      <c r="T49" s="354"/>
      <c r="U49" s="414"/>
      <c r="V49" s="164"/>
      <c r="Y49" s="513"/>
      <c r="Z49" s="387"/>
      <c r="AA49" s="348" t="s">
        <v>108</v>
      </c>
      <c r="AB49" s="348"/>
      <c r="AC49" s="348"/>
      <c r="AD49" s="348"/>
      <c r="AE49" s="348"/>
      <c r="AF49" s="348"/>
      <c r="AG49" s="348"/>
      <c r="AH49" s="348"/>
      <c r="AI49" s="348"/>
      <c r="AJ49" s="348"/>
      <c r="AK49" s="350"/>
      <c r="AL49" s="350"/>
      <c r="AM49" s="332"/>
      <c r="AN49" s="354"/>
      <c r="AO49" s="354"/>
      <c r="AP49" s="332"/>
      <c r="AQ49" s="354"/>
      <c r="AR49" s="354"/>
      <c r="AS49" s="414"/>
      <c r="AT49" s="164"/>
    </row>
    <row r="50" spans="1:46" ht="13.5" customHeight="1" thickBot="1">
      <c r="A50" s="509"/>
      <c r="B50" s="360"/>
      <c r="C50" s="370"/>
      <c r="D50" s="320"/>
      <c r="E50" s="320"/>
      <c r="F50" s="320"/>
      <c r="G50" s="320"/>
      <c r="H50" s="320"/>
      <c r="I50" s="320"/>
      <c r="J50" s="320"/>
      <c r="K50" s="320"/>
      <c r="L50" s="320"/>
      <c r="M50" s="371"/>
      <c r="N50" s="371"/>
      <c r="O50" s="333"/>
      <c r="P50" s="343"/>
      <c r="Q50" s="344"/>
      <c r="R50" s="423"/>
      <c r="S50" s="355"/>
      <c r="T50" s="356"/>
      <c r="U50" s="423"/>
      <c r="V50" s="99"/>
      <c r="Y50" s="513"/>
      <c r="Z50" s="387"/>
      <c r="AA50" s="349"/>
      <c r="AB50" s="349"/>
      <c r="AC50" s="349"/>
      <c r="AD50" s="349"/>
      <c r="AE50" s="349"/>
      <c r="AF50" s="349"/>
      <c r="AG50" s="349"/>
      <c r="AH50" s="349"/>
      <c r="AI50" s="349"/>
      <c r="AJ50" s="349"/>
      <c r="AK50" s="351"/>
      <c r="AL50" s="351"/>
      <c r="AM50" s="352"/>
      <c r="AN50" s="386"/>
      <c r="AO50" s="386"/>
      <c r="AP50" s="352"/>
      <c r="AQ50" s="386"/>
      <c r="AR50" s="386"/>
      <c r="AS50" s="421"/>
      <c r="AT50" s="99"/>
    </row>
    <row r="51" spans="1:46" ht="13.5" customHeight="1" thickTop="1">
      <c r="A51" s="509"/>
      <c r="B51" s="316" t="s">
        <v>109</v>
      </c>
      <c r="C51" s="317"/>
      <c r="D51" s="317"/>
      <c r="E51" s="317"/>
      <c r="F51" s="317"/>
      <c r="G51" s="317"/>
      <c r="H51" s="317"/>
      <c r="I51" s="317"/>
      <c r="J51" s="317"/>
      <c r="K51" s="317"/>
      <c r="L51" s="317"/>
      <c r="M51" s="417"/>
      <c r="N51" s="417"/>
      <c r="O51" s="347"/>
      <c r="P51" s="341">
        <f>P13-P49</f>
        <v>0</v>
      </c>
      <c r="Q51" s="342"/>
      <c r="R51" s="324" t="s">
        <v>69</v>
      </c>
      <c r="S51" s="345"/>
      <c r="T51" s="322"/>
      <c r="U51" s="422"/>
      <c r="V51" s="165"/>
      <c r="Y51" s="513"/>
      <c r="Z51" s="317" t="s">
        <v>109</v>
      </c>
      <c r="AA51" s="317"/>
      <c r="AB51" s="317"/>
      <c r="AC51" s="317"/>
      <c r="AD51" s="317"/>
      <c r="AE51" s="317"/>
      <c r="AF51" s="317"/>
      <c r="AG51" s="317"/>
      <c r="AH51" s="317"/>
      <c r="AI51" s="317"/>
      <c r="AJ51" s="317"/>
      <c r="AK51" s="417"/>
      <c r="AL51" s="417"/>
      <c r="AM51" s="347"/>
      <c r="AN51" s="322"/>
      <c r="AO51" s="322"/>
      <c r="AP51" s="347"/>
      <c r="AQ51" s="322"/>
      <c r="AR51" s="322"/>
      <c r="AS51" s="419"/>
      <c r="AT51" s="165"/>
    </row>
    <row r="52" spans="1:46" ht="13.5" customHeight="1" thickBot="1">
      <c r="A52" s="509"/>
      <c r="B52" s="319"/>
      <c r="C52" s="320"/>
      <c r="D52" s="320"/>
      <c r="E52" s="320"/>
      <c r="F52" s="320"/>
      <c r="G52" s="320"/>
      <c r="H52" s="320"/>
      <c r="I52" s="320"/>
      <c r="J52" s="320"/>
      <c r="K52" s="320"/>
      <c r="L52" s="320"/>
      <c r="M52" s="418"/>
      <c r="N52" s="418"/>
      <c r="O52" s="333"/>
      <c r="P52" s="343"/>
      <c r="Q52" s="344"/>
      <c r="R52" s="325"/>
      <c r="S52" s="346"/>
      <c r="T52" s="323"/>
      <c r="U52" s="423"/>
      <c r="V52" s="166"/>
      <c r="Y52" s="513"/>
      <c r="Z52" s="320"/>
      <c r="AA52" s="320"/>
      <c r="AB52" s="320"/>
      <c r="AC52" s="320"/>
      <c r="AD52" s="320"/>
      <c r="AE52" s="320"/>
      <c r="AF52" s="320"/>
      <c r="AG52" s="320"/>
      <c r="AH52" s="320"/>
      <c r="AI52" s="320"/>
      <c r="AJ52" s="320"/>
      <c r="AK52" s="418"/>
      <c r="AL52" s="418"/>
      <c r="AM52" s="333"/>
      <c r="AN52" s="323"/>
      <c r="AO52" s="323"/>
      <c r="AP52" s="333"/>
      <c r="AQ52" s="323"/>
      <c r="AR52" s="323"/>
      <c r="AS52" s="420"/>
      <c r="AT52" s="166"/>
    </row>
    <row r="53" spans="1:46" ht="18" customHeight="1" thickTop="1">
      <c r="A53" s="509"/>
      <c r="B53" s="392" t="s">
        <v>67</v>
      </c>
      <c r="C53" s="404" t="s">
        <v>110</v>
      </c>
      <c r="D53" s="405"/>
      <c r="E53" s="399"/>
      <c r="F53" s="400"/>
      <c r="G53" s="400"/>
      <c r="H53" s="400"/>
      <c r="I53" s="400"/>
      <c r="J53" s="400"/>
      <c r="K53" s="167"/>
      <c r="L53" s="168"/>
      <c r="M53" s="401"/>
      <c r="N53" s="401"/>
      <c r="O53" s="169"/>
      <c r="P53" s="406"/>
      <c r="Q53" s="407"/>
      <c r="R53" s="169" t="s">
        <v>69</v>
      </c>
      <c r="S53" s="408"/>
      <c r="T53" s="409"/>
      <c r="U53" s="169"/>
      <c r="V53" s="170"/>
      <c r="Y53" s="513"/>
      <c r="Z53" s="521" t="s">
        <v>67</v>
      </c>
      <c r="AA53" s="348" t="s">
        <v>110</v>
      </c>
      <c r="AB53" s="348"/>
      <c r="AC53" s="399" t="s">
        <v>111</v>
      </c>
      <c r="AD53" s="400"/>
      <c r="AE53" s="400"/>
      <c r="AF53" s="400"/>
      <c r="AG53" s="400"/>
      <c r="AH53" s="400"/>
      <c r="AI53" s="167"/>
      <c r="AJ53" s="168"/>
      <c r="AK53" s="401"/>
      <c r="AL53" s="401"/>
      <c r="AM53" s="169"/>
      <c r="AN53" s="403" t="s">
        <v>70</v>
      </c>
      <c r="AO53" s="403"/>
      <c r="AP53" s="169" t="s">
        <v>69</v>
      </c>
      <c r="AQ53" s="403"/>
      <c r="AR53" s="403"/>
      <c r="AS53" s="169"/>
      <c r="AT53" s="170" t="s">
        <v>112</v>
      </c>
    </row>
    <row r="54" spans="1:46" ht="18" customHeight="1">
      <c r="A54" s="509"/>
      <c r="B54" s="359"/>
      <c r="C54" s="376"/>
      <c r="D54" s="377"/>
      <c r="E54" s="71"/>
      <c r="F54" s="80"/>
      <c r="G54" s="80"/>
      <c r="H54" s="80"/>
      <c r="I54" s="80"/>
      <c r="J54" s="80"/>
      <c r="K54" s="162"/>
      <c r="L54" s="162"/>
      <c r="M54" s="82"/>
      <c r="N54" s="82"/>
      <c r="O54" s="73"/>
      <c r="P54" s="382"/>
      <c r="Q54" s="383"/>
      <c r="R54" s="83" t="s">
        <v>69</v>
      </c>
      <c r="S54" s="384"/>
      <c r="T54" s="385"/>
      <c r="U54" s="73"/>
      <c r="V54" s="120"/>
      <c r="Y54" s="513"/>
      <c r="Z54" s="387"/>
      <c r="AA54" s="349"/>
      <c r="AB54" s="349"/>
      <c r="AC54" s="519" t="s">
        <v>111</v>
      </c>
      <c r="AD54" s="520"/>
      <c r="AE54" s="520"/>
      <c r="AF54" s="520"/>
      <c r="AG54" s="520"/>
      <c r="AH54" s="520"/>
      <c r="AI54" s="162"/>
      <c r="AJ54" s="162"/>
      <c r="AK54" s="381"/>
      <c r="AL54" s="381"/>
      <c r="AM54" s="73"/>
      <c r="AN54" s="384" t="s">
        <v>70</v>
      </c>
      <c r="AO54" s="385"/>
      <c r="AP54" s="83" t="s">
        <v>69</v>
      </c>
      <c r="AQ54" s="386"/>
      <c r="AR54" s="386"/>
      <c r="AS54" s="73"/>
      <c r="AT54" s="120" t="s">
        <v>113</v>
      </c>
    </row>
    <row r="55" spans="1:46" ht="18" customHeight="1">
      <c r="A55" s="509"/>
      <c r="B55" s="359"/>
      <c r="C55" s="376"/>
      <c r="D55" s="377"/>
      <c r="E55" s="130"/>
      <c r="F55" s="72"/>
      <c r="G55" s="72"/>
      <c r="H55" s="72"/>
      <c r="I55" s="72"/>
      <c r="J55" s="72"/>
      <c r="K55" s="171"/>
      <c r="L55" s="172"/>
      <c r="M55" s="82"/>
      <c r="N55" s="82"/>
      <c r="O55" s="83"/>
      <c r="P55" s="382"/>
      <c r="Q55" s="383"/>
      <c r="R55" s="83" t="s">
        <v>224</v>
      </c>
      <c r="S55" s="384"/>
      <c r="T55" s="385"/>
      <c r="U55" s="83"/>
      <c r="V55" s="84"/>
      <c r="Y55" s="513"/>
      <c r="Z55" s="387"/>
      <c r="AA55" s="349"/>
      <c r="AB55" s="349"/>
      <c r="AC55" s="130" t="s">
        <v>114</v>
      </c>
      <c r="AD55" s="72"/>
      <c r="AE55" s="72"/>
      <c r="AF55" s="72"/>
      <c r="AG55" s="72"/>
      <c r="AH55" s="72"/>
      <c r="AI55" s="171"/>
      <c r="AJ55" s="172"/>
      <c r="AK55" s="82"/>
      <c r="AL55" s="82"/>
      <c r="AM55" s="83"/>
      <c r="AN55" s="467" t="s">
        <v>70</v>
      </c>
      <c r="AO55" s="468"/>
      <c r="AP55" s="83" t="s">
        <v>69</v>
      </c>
      <c r="AQ55" s="384"/>
      <c r="AR55" s="385"/>
      <c r="AS55" s="83"/>
      <c r="AT55" s="84" t="s">
        <v>115</v>
      </c>
    </row>
    <row r="56" spans="1:46" ht="18" customHeight="1">
      <c r="A56" s="509"/>
      <c r="B56" s="359"/>
      <c r="C56" s="378"/>
      <c r="D56" s="379"/>
      <c r="E56" s="361"/>
      <c r="F56" s="362"/>
      <c r="G56" s="362"/>
      <c r="H56" s="362"/>
      <c r="I56" s="362"/>
      <c r="J56" s="362"/>
      <c r="K56" s="173"/>
      <c r="L56" s="174"/>
      <c r="M56" s="363"/>
      <c r="N56" s="363"/>
      <c r="O56" s="114"/>
      <c r="P56" s="364"/>
      <c r="Q56" s="365"/>
      <c r="R56" s="94" t="s">
        <v>224</v>
      </c>
      <c r="S56" s="366"/>
      <c r="T56" s="367"/>
      <c r="U56" s="114"/>
      <c r="V56" s="96"/>
      <c r="Y56" s="513"/>
      <c r="Z56" s="387"/>
      <c r="AA56" s="388"/>
      <c r="AB56" s="388"/>
      <c r="AC56" s="361"/>
      <c r="AD56" s="362"/>
      <c r="AE56" s="362"/>
      <c r="AF56" s="362"/>
      <c r="AG56" s="362"/>
      <c r="AH56" s="362"/>
      <c r="AI56" s="173"/>
      <c r="AJ56" s="174"/>
      <c r="AK56" s="363"/>
      <c r="AL56" s="363"/>
      <c r="AM56" s="114"/>
      <c r="AN56" s="366"/>
      <c r="AO56" s="367"/>
      <c r="AP56" s="94"/>
      <c r="AQ56" s="368"/>
      <c r="AR56" s="368"/>
      <c r="AS56" s="114"/>
      <c r="AT56" s="84" t="s">
        <v>116</v>
      </c>
    </row>
    <row r="57" spans="1:46" ht="13.5" customHeight="1">
      <c r="A57" s="509"/>
      <c r="B57" s="359"/>
      <c r="C57" s="369" t="s">
        <v>87</v>
      </c>
      <c r="D57" s="348"/>
      <c r="E57" s="348"/>
      <c r="F57" s="348"/>
      <c r="G57" s="348"/>
      <c r="H57" s="348"/>
      <c r="I57" s="348"/>
      <c r="J57" s="348"/>
      <c r="K57" s="348"/>
      <c r="L57" s="348"/>
      <c r="M57" s="350"/>
      <c r="N57" s="350"/>
      <c r="O57" s="332"/>
      <c r="P57" s="372">
        <f>SUM(P53:Q56)</f>
        <v>0</v>
      </c>
      <c r="Q57" s="373"/>
      <c r="R57" s="414" t="s">
        <v>69</v>
      </c>
      <c r="S57" s="353"/>
      <c r="T57" s="354"/>
      <c r="U57" s="332"/>
      <c r="V57" s="175"/>
      <c r="Y57" s="513"/>
      <c r="Z57" s="387"/>
      <c r="AA57" s="369" t="s">
        <v>87</v>
      </c>
      <c r="AB57" s="348"/>
      <c r="AC57" s="348"/>
      <c r="AD57" s="348"/>
      <c r="AE57" s="348"/>
      <c r="AF57" s="348"/>
      <c r="AG57" s="348"/>
      <c r="AH57" s="348"/>
      <c r="AI57" s="348"/>
      <c r="AJ57" s="348"/>
      <c r="AK57" s="350"/>
      <c r="AL57" s="350"/>
      <c r="AM57" s="332"/>
      <c r="AN57" s="354" t="s">
        <v>70</v>
      </c>
      <c r="AO57" s="354"/>
      <c r="AP57" s="357" t="s">
        <v>69</v>
      </c>
      <c r="AQ57" s="354"/>
      <c r="AR57" s="354"/>
      <c r="AS57" s="332"/>
      <c r="AT57" s="175"/>
    </row>
    <row r="58" spans="1:46" ht="13.5" customHeight="1">
      <c r="A58" s="509"/>
      <c r="B58" s="393"/>
      <c r="C58" s="397"/>
      <c r="D58" s="388"/>
      <c r="E58" s="388"/>
      <c r="F58" s="388"/>
      <c r="G58" s="388"/>
      <c r="H58" s="388"/>
      <c r="I58" s="388"/>
      <c r="J58" s="388"/>
      <c r="K58" s="388"/>
      <c r="L58" s="388"/>
      <c r="M58" s="410"/>
      <c r="N58" s="410"/>
      <c r="O58" s="411"/>
      <c r="P58" s="412"/>
      <c r="Q58" s="413"/>
      <c r="R58" s="415"/>
      <c r="S58" s="416"/>
      <c r="T58" s="368"/>
      <c r="U58" s="411"/>
      <c r="V58" s="176"/>
      <c r="Y58" s="513"/>
      <c r="Z58" s="444"/>
      <c r="AA58" s="397"/>
      <c r="AB58" s="388"/>
      <c r="AC58" s="388"/>
      <c r="AD58" s="388"/>
      <c r="AE58" s="388"/>
      <c r="AF58" s="388"/>
      <c r="AG58" s="388"/>
      <c r="AH58" s="388"/>
      <c r="AI58" s="388"/>
      <c r="AJ58" s="388"/>
      <c r="AK58" s="410"/>
      <c r="AL58" s="410"/>
      <c r="AM58" s="411"/>
      <c r="AN58" s="368"/>
      <c r="AO58" s="368"/>
      <c r="AP58" s="506"/>
      <c r="AQ58" s="368"/>
      <c r="AR58" s="368"/>
      <c r="AS58" s="411"/>
      <c r="AT58" s="176"/>
    </row>
    <row r="59" spans="1:46" ht="18.75" customHeight="1">
      <c r="A59" s="509"/>
      <c r="B59" s="358" t="s">
        <v>78</v>
      </c>
      <c r="C59" s="374" t="s">
        <v>117</v>
      </c>
      <c r="D59" s="375"/>
      <c r="E59" s="130"/>
      <c r="F59" s="72"/>
      <c r="G59" s="80"/>
      <c r="H59" s="80"/>
      <c r="I59" s="80"/>
      <c r="J59" s="80"/>
      <c r="K59" s="80"/>
      <c r="L59" s="81"/>
      <c r="M59" s="82"/>
      <c r="N59" s="82"/>
      <c r="O59" s="83"/>
      <c r="P59" s="382"/>
      <c r="Q59" s="383"/>
      <c r="R59" s="64" t="s">
        <v>69</v>
      </c>
      <c r="S59" s="131"/>
      <c r="T59" s="82"/>
      <c r="U59" s="83"/>
      <c r="V59" s="177"/>
      <c r="W59" s="178"/>
      <c r="Y59" s="513"/>
      <c r="Z59" s="387" t="s">
        <v>78</v>
      </c>
      <c r="AA59" s="349" t="s">
        <v>117</v>
      </c>
      <c r="AB59" s="349"/>
      <c r="AC59" s="519" t="s">
        <v>118</v>
      </c>
      <c r="AD59" s="520"/>
      <c r="AE59" s="520"/>
      <c r="AF59" s="520"/>
      <c r="AG59" s="520"/>
      <c r="AH59" s="520"/>
      <c r="AI59" s="179"/>
      <c r="AJ59" s="180"/>
      <c r="AK59" s="389"/>
      <c r="AL59" s="389"/>
      <c r="AM59" s="64"/>
      <c r="AN59" s="380" t="s">
        <v>70</v>
      </c>
      <c r="AO59" s="380"/>
      <c r="AP59" s="64" t="s">
        <v>69</v>
      </c>
      <c r="AQ59" s="380"/>
      <c r="AR59" s="380"/>
      <c r="AS59" s="64"/>
      <c r="AT59" s="181" t="s">
        <v>119</v>
      </c>
    </row>
    <row r="60" spans="1:46" ht="18.75" customHeight="1">
      <c r="A60" s="509"/>
      <c r="B60" s="359"/>
      <c r="C60" s="376"/>
      <c r="D60" s="377"/>
      <c r="E60" s="71"/>
      <c r="F60" s="80"/>
      <c r="G60" s="80"/>
      <c r="H60" s="80"/>
      <c r="I60" s="80"/>
      <c r="J60" s="80"/>
      <c r="K60" s="162"/>
      <c r="L60" s="162"/>
      <c r="M60" s="381"/>
      <c r="N60" s="381"/>
      <c r="O60" s="73"/>
      <c r="P60" s="382"/>
      <c r="Q60" s="383"/>
      <c r="R60" s="83" t="s">
        <v>224</v>
      </c>
      <c r="S60" s="384"/>
      <c r="T60" s="385"/>
      <c r="U60" s="73"/>
      <c r="V60" s="182"/>
      <c r="W60" s="183"/>
      <c r="Y60" s="513"/>
      <c r="Z60" s="387"/>
      <c r="AA60" s="349"/>
      <c r="AB60" s="349"/>
      <c r="AC60" s="71" t="s">
        <v>120</v>
      </c>
      <c r="AD60" s="80"/>
      <c r="AE60" s="80"/>
      <c r="AF60" s="80"/>
      <c r="AG60" s="80"/>
      <c r="AH60" s="80"/>
      <c r="AI60" s="162"/>
      <c r="AJ60" s="162"/>
      <c r="AK60" s="351"/>
      <c r="AL60" s="351"/>
      <c r="AM60" s="73"/>
      <c r="AN60" s="384" t="s">
        <v>70</v>
      </c>
      <c r="AO60" s="385"/>
      <c r="AP60" s="83" t="s">
        <v>69</v>
      </c>
      <c r="AQ60" s="386"/>
      <c r="AR60" s="386"/>
      <c r="AS60" s="73"/>
      <c r="AT60" s="120"/>
    </row>
    <row r="61" spans="1:46" ht="18.75" customHeight="1">
      <c r="A61" s="184"/>
      <c r="B61" s="359"/>
      <c r="C61" s="376"/>
      <c r="D61" s="377"/>
      <c r="E61" s="71"/>
      <c r="F61" s="80"/>
      <c r="G61" s="80"/>
      <c r="H61" s="80"/>
      <c r="I61" s="80"/>
      <c r="J61" s="80"/>
      <c r="K61" s="80"/>
      <c r="L61" s="80"/>
      <c r="M61" s="80"/>
      <c r="N61" s="82"/>
      <c r="O61" s="83"/>
      <c r="P61" s="382"/>
      <c r="Q61" s="383"/>
      <c r="R61" s="73" t="s">
        <v>224</v>
      </c>
      <c r="S61" s="384"/>
      <c r="T61" s="385"/>
      <c r="U61" s="83"/>
      <c r="V61" s="182"/>
      <c r="W61" s="183"/>
      <c r="Y61" s="184"/>
      <c r="Z61" s="359"/>
      <c r="AA61" s="349"/>
      <c r="AB61" s="349"/>
      <c r="AC61" s="390" t="s">
        <v>121</v>
      </c>
      <c r="AD61" s="391"/>
      <c r="AE61" s="391"/>
      <c r="AF61" s="391"/>
      <c r="AG61" s="391"/>
      <c r="AH61" s="391"/>
      <c r="AI61" s="391"/>
      <c r="AJ61" s="391"/>
      <c r="AK61" s="391"/>
      <c r="AL61" s="82"/>
      <c r="AM61" s="83"/>
      <c r="AN61" s="386" t="s">
        <v>70</v>
      </c>
      <c r="AO61" s="386"/>
      <c r="AP61" s="73" t="s">
        <v>69</v>
      </c>
      <c r="AQ61" s="384"/>
      <c r="AR61" s="385"/>
      <c r="AS61" s="83"/>
      <c r="AT61" s="66" t="s">
        <v>122</v>
      </c>
    </row>
    <row r="62" spans="1:46" ht="18.75" customHeight="1">
      <c r="A62" s="183"/>
      <c r="B62" s="359"/>
      <c r="C62" s="378"/>
      <c r="D62" s="379"/>
      <c r="E62" s="361"/>
      <c r="F62" s="362"/>
      <c r="G62" s="362"/>
      <c r="H62" s="362"/>
      <c r="I62" s="362"/>
      <c r="J62" s="362"/>
      <c r="K62" s="173"/>
      <c r="L62" s="174"/>
      <c r="M62" s="363"/>
      <c r="N62" s="363"/>
      <c r="O62" s="114"/>
      <c r="P62" s="364"/>
      <c r="Q62" s="365"/>
      <c r="R62" s="114" t="s">
        <v>224</v>
      </c>
      <c r="S62" s="366"/>
      <c r="T62" s="367"/>
      <c r="U62" s="114"/>
      <c r="V62" s="96"/>
      <c r="Y62" s="183"/>
      <c r="Z62" s="359"/>
      <c r="AA62" s="388"/>
      <c r="AB62" s="388"/>
      <c r="AC62" s="361"/>
      <c r="AD62" s="362"/>
      <c r="AE62" s="362"/>
      <c r="AF62" s="362"/>
      <c r="AG62" s="362"/>
      <c r="AH62" s="362"/>
      <c r="AI62" s="173"/>
      <c r="AJ62" s="174"/>
      <c r="AK62" s="363"/>
      <c r="AL62" s="363"/>
      <c r="AM62" s="114"/>
      <c r="AN62" s="366"/>
      <c r="AO62" s="367"/>
      <c r="AP62" s="114"/>
      <c r="AQ62" s="368"/>
      <c r="AR62" s="368"/>
      <c r="AS62" s="114"/>
      <c r="AT62" s="66" t="s">
        <v>123</v>
      </c>
    </row>
    <row r="63" spans="1:46">
      <c r="A63" s="183"/>
      <c r="B63" s="359"/>
      <c r="C63" s="369" t="s">
        <v>124</v>
      </c>
      <c r="D63" s="348"/>
      <c r="E63" s="348"/>
      <c r="F63" s="348"/>
      <c r="G63" s="348"/>
      <c r="H63" s="348"/>
      <c r="I63" s="348"/>
      <c r="J63" s="348"/>
      <c r="K63" s="348"/>
      <c r="L63" s="348"/>
      <c r="M63" s="350"/>
      <c r="N63" s="350"/>
      <c r="O63" s="332"/>
      <c r="P63" s="372">
        <f>SUM(P59:Q62)</f>
        <v>0</v>
      </c>
      <c r="Q63" s="373"/>
      <c r="R63" s="357" t="s">
        <v>69</v>
      </c>
      <c r="S63" s="353"/>
      <c r="T63" s="354"/>
      <c r="U63" s="332"/>
      <c r="V63" s="175"/>
      <c r="Y63" s="183"/>
      <c r="Z63" s="359"/>
      <c r="AA63" s="348" t="s">
        <v>124</v>
      </c>
      <c r="AB63" s="348"/>
      <c r="AC63" s="348"/>
      <c r="AD63" s="348"/>
      <c r="AE63" s="348"/>
      <c r="AF63" s="348"/>
      <c r="AG63" s="348"/>
      <c r="AH63" s="348"/>
      <c r="AI63" s="348"/>
      <c r="AJ63" s="348"/>
      <c r="AK63" s="350"/>
      <c r="AL63" s="350"/>
      <c r="AM63" s="332"/>
      <c r="AN63" s="353" t="s">
        <v>70</v>
      </c>
      <c r="AO63" s="354"/>
      <c r="AP63" s="357" t="s">
        <v>69</v>
      </c>
      <c r="AQ63" s="354"/>
      <c r="AR63" s="354"/>
      <c r="AS63" s="332"/>
      <c r="AT63" s="175"/>
    </row>
    <row r="64" spans="1:46" ht="14.25" thickBot="1">
      <c r="A64" s="183"/>
      <c r="B64" s="360"/>
      <c r="C64" s="370"/>
      <c r="D64" s="320"/>
      <c r="E64" s="320"/>
      <c r="F64" s="320"/>
      <c r="G64" s="320"/>
      <c r="H64" s="320"/>
      <c r="I64" s="320"/>
      <c r="J64" s="320"/>
      <c r="K64" s="320"/>
      <c r="L64" s="320"/>
      <c r="M64" s="371"/>
      <c r="N64" s="371"/>
      <c r="O64" s="333"/>
      <c r="P64" s="343"/>
      <c r="Q64" s="344"/>
      <c r="R64" s="325"/>
      <c r="S64" s="355"/>
      <c r="T64" s="356"/>
      <c r="U64" s="333"/>
      <c r="V64" s="185"/>
      <c r="Y64" s="183"/>
      <c r="Z64" s="359"/>
      <c r="AA64" s="349"/>
      <c r="AB64" s="349"/>
      <c r="AC64" s="349"/>
      <c r="AD64" s="349"/>
      <c r="AE64" s="349"/>
      <c r="AF64" s="349"/>
      <c r="AG64" s="349"/>
      <c r="AH64" s="349"/>
      <c r="AI64" s="349"/>
      <c r="AJ64" s="349"/>
      <c r="AK64" s="351"/>
      <c r="AL64" s="351"/>
      <c r="AM64" s="352"/>
      <c r="AN64" s="355"/>
      <c r="AO64" s="356"/>
      <c r="AP64" s="325"/>
      <c r="AQ64" s="356"/>
      <c r="AR64" s="356"/>
      <c r="AS64" s="333"/>
      <c r="AT64" s="185"/>
    </row>
    <row r="65" spans="1:47" ht="28.9" customHeight="1" thickTop="1" thickBot="1">
      <c r="A65" s="189"/>
      <c r="B65" s="334" t="s">
        <v>125</v>
      </c>
      <c r="C65" s="335"/>
      <c r="D65" s="335"/>
      <c r="E65" s="335"/>
      <c r="F65" s="335"/>
      <c r="G65" s="335"/>
      <c r="H65" s="335"/>
      <c r="I65" s="335"/>
      <c r="J65" s="335"/>
      <c r="K65" s="335"/>
      <c r="L65" s="335"/>
      <c r="M65" s="335"/>
      <c r="N65" s="335"/>
      <c r="O65" s="336"/>
      <c r="P65" s="337">
        <f>P57-P63</f>
        <v>0</v>
      </c>
      <c r="Q65" s="338"/>
      <c r="R65" s="241" t="s">
        <v>69</v>
      </c>
      <c r="S65" s="149"/>
      <c r="T65" s="149"/>
      <c r="U65" s="132"/>
      <c r="V65" s="187"/>
      <c r="W65" s="188"/>
      <c r="Y65" s="189"/>
      <c r="Z65" s="334" t="s">
        <v>125</v>
      </c>
      <c r="AA65" s="335"/>
      <c r="AB65" s="335"/>
      <c r="AC65" s="335"/>
      <c r="AD65" s="335"/>
      <c r="AE65" s="335"/>
      <c r="AF65" s="335"/>
      <c r="AG65" s="335"/>
      <c r="AH65" s="335"/>
      <c r="AI65" s="335"/>
      <c r="AJ65" s="335"/>
      <c r="AK65" s="335"/>
      <c r="AL65" s="335"/>
      <c r="AM65" s="336"/>
      <c r="AN65" s="339" t="s">
        <v>70</v>
      </c>
      <c r="AO65" s="340"/>
      <c r="AP65" s="186" t="s">
        <v>69</v>
      </c>
      <c r="AQ65" s="149"/>
      <c r="AR65" s="149"/>
      <c r="AS65" s="132"/>
      <c r="AT65" s="187"/>
      <c r="AU65" s="188"/>
    </row>
    <row r="66" spans="1:47" ht="14.45" customHeight="1" thickTop="1">
      <c r="A66" s="316" t="s">
        <v>126</v>
      </c>
      <c r="B66" s="317"/>
      <c r="C66" s="317"/>
      <c r="D66" s="317"/>
      <c r="E66" s="317"/>
      <c r="F66" s="317"/>
      <c r="G66" s="317"/>
      <c r="H66" s="317"/>
      <c r="I66" s="317"/>
      <c r="J66" s="317"/>
      <c r="K66" s="317"/>
      <c r="L66" s="317"/>
      <c r="M66" s="317"/>
      <c r="N66" s="317"/>
      <c r="O66" s="318"/>
      <c r="P66" s="341">
        <f>P51+P65</f>
        <v>0</v>
      </c>
      <c r="Q66" s="342"/>
      <c r="R66" s="324" t="s">
        <v>69</v>
      </c>
      <c r="S66" s="345"/>
      <c r="T66" s="322"/>
      <c r="U66" s="347"/>
      <c r="V66" s="191"/>
      <c r="X66" s="190"/>
      <c r="Y66" s="316" t="s">
        <v>126</v>
      </c>
      <c r="Z66" s="317"/>
      <c r="AA66" s="317"/>
      <c r="AB66" s="317"/>
      <c r="AC66" s="317"/>
      <c r="AD66" s="317"/>
      <c r="AE66" s="317"/>
      <c r="AF66" s="317"/>
      <c r="AG66" s="317"/>
      <c r="AH66" s="317"/>
      <c r="AI66" s="317"/>
      <c r="AJ66" s="317"/>
      <c r="AK66" s="317"/>
      <c r="AL66" s="317"/>
      <c r="AM66" s="318"/>
      <c r="AN66" s="322" t="s">
        <v>70</v>
      </c>
      <c r="AO66" s="322"/>
      <c r="AP66" s="324" t="s">
        <v>69</v>
      </c>
      <c r="AQ66" s="322"/>
      <c r="AR66" s="322"/>
      <c r="AS66" s="326"/>
      <c r="AT66" s="191"/>
    </row>
    <row r="67" spans="1:47" ht="14.25" thickBot="1">
      <c r="A67" s="319"/>
      <c r="B67" s="320"/>
      <c r="C67" s="320"/>
      <c r="D67" s="320"/>
      <c r="E67" s="320"/>
      <c r="F67" s="320"/>
      <c r="G67" s="320"/>
      <c r="H67" s="320"/>
      <c r="I67" s="320"/>
      <c r="J67" s="320"/>
      <c r="K67" s="320"/>
      <c r="L67" s="320"/>
      <c r="M67" s="320"/>
      <c r="N67" s="320"/>
      <c r="O67" s="321"/>
      <c r="P67" s="343"/>
      <c r="Q67" s="344"/>
      <c r="R67" s="325"/>
      <c r="S67" s="346"/>
      <c r="T67" s="323"/>
      <c r="U67" s="333"/>
      <c r="V67" s="192"/>
      <c r="Y67" s="319"/>
      <c r="Z67" s="320"/>
      <c r="AA67" s="320"/>
      <c r="AB67" s="320"/>
      <c r="AC67" s="320"/>
      <c r="AD67" s="320"/>
      <c r="AE67" s="320"/>
      <c r="AF67" s="320"/>
      <c r="AG67" s="320"/>
      <c r="AH67" s="320"/>
      <c r="AI67" s="320"/>
      <c r="AJ67" s="320"/>
      <c r="AK67" s="320"/>
      <c r="AL67" s="320"/>
      <c r="AM67" s="321"/>
      <c r="AN67" s="323"/>
      <c r="AO67" s="323"/>
      <c r="AP67" s="325"/>
      <c r="AQ67" s="323"/>
      <c r="AR67" s="323"/>
      <c r="AS67" s="327"/>
      <c r="AT67" s="192"/>
    </row>
    <row r="68" spans="1:47" ht="23.85" customHeight="1" thickTop="1">
      <c r="V68" s="193"/>
      <c r="AT68" s="193"/>
    </row>
    <row r="69" spans="1:47" ht="14.25">
      <c r="A69" s="194" t="s">
        <v>127</v>
      </c>
      <c r="Y69" s="194" t="s">
        <v>127</v>
      </c>
    </row>
    <row r="70" spans="1:47" ht="26.25" customHeight="1">
      <c r="A70" s="195"/>
      <c r="B70" s="328" t="s">
        <v>128</v>
      </c>
      <c r="C70" s="329"/>
      <c r="D70" s="329"/>
      <c r="E70" s="329"/>
      <c r="F70" s="329"/>
      <c r="G70" s="329"/>
      <c r="H70" s="329"/>
      <c r="I70" s="329"/>
      <c r="J70" s="329"/>
      <c r="K70" s="329"/>
      <c r="L70" s="329"/>
      <c r="M70" s="329"/>
      <c r="N70" s="329"/>
      <c r="O70" s="329"/>
      <c r="P70" s="329"/>
      <c r="Q70" s="329"/>
      <c r="R70" s="329"/>
      <c r="S70" s="329"/>
      <c r="T70" s="329"/>
      <c r="U70" s="329"/>
      <c r="V70" s="330"/>
      <c r="Y70" s="195"/>
      <c r="Z70" s="331" t="s">
        <v>128</v>
      </c>
      <c r="AA70" s="331"/>
      <c r="AB70" s="331"/>
      <c r="AC70" s="331"/>
      <c r="AD70" s="331"/>
      <c r="AE70" s="331"/>
      <c r="AF70" s="331"/>
      <c r="AG70" s="331"/>
      <c r="AH70" s="331"/>
      <c r="AI70" s="331"/>
      <c r="AJ70" s="331"/>
      <c r="AK70" s="331"/>
      <c r="AL70" s="331"/>
      <c r="AM70" s="331"/>
      <c r="AN70" s="331"/>
      <c r="AO70" s="331"/>
      <c r="AP70" s="331"/>
      <c r="AQ70" s="331"/>
      <c r="AR70" s="331"/>
      <c r="AS70" s="331"/>
      <c r="AT70" s="331"/>
    </row>
    <row r="71" spans="1:47" ht="21.95" customHeight="1">
      <c r="A71" s="196" t="s">
        <v>129</v>
      </c>
      <c r="B71" s="312"/>
      <c r="C71" s="313"/>
      <c r="D71" s="313"/>
      <c r="E71" s="313"/>
      <c r="F71" s="313"/>
      <c r="G71" s="313"/>
      <c r="H71" s="313"/>
      <c r="I71" s="313"/>
      <c r="J71" s="313"/>
      <c r="K71" s="313"/>
      <c r="L71" s="313"/>
      <c r="M71" s="313"/>
      <c r="N71" s="313"/>
      <c r="O71" s="313"/>
      <c r="P71" s="313"/>
      <c r="Q71" s="313"/>
      <c r="R71" s="313"/>
      <c r="S71" s="313"/>
      <c r="T71" s="313"/>
      <c r="U71" s="313"/>
      <c r="V71" s="314"/>
      <c r="Y71" s="196" t="s">
        <v>129</v>
      </c>
      <c r="Z71" s="315" t="s">
        <v>130</v>
      </c>
      <c r="AA71" s="315"/>
      <c r="AB71" s="315"/>
      <c r="AC71" s="315"/>
      <c r="AD71" s="315"/>
      <c r="AE71" s="315"/>
      <c r="AF71" s="315"/>
      <c r="AG71" s="315"/>
      <c r="AH71" s="315"/>
      <c r="AI71" s="315"/>
      <c r="AJ71" s="315"/>
      <c r="AK71" s="315"/>
      <c r="AL71" s="315"/>
      <c r="AM71" s="315"/>
      <c r="AN71" s="315"/>
      <c r="AO71" s="315"/>
      <c r="AP71" s="315"/>
      <c r="AQ71" s="315"/>
      <c r="AR71" s="315"/>
      <c r="AS71" s="315"/>
      <c r="AT71" s="315"/>
    </row>
    <row r="72" spans="1:47" ht="18.75" customHeight="1">
      <c r="A72" s="196" t="s">
        <v>131</v>
      </c>
      <c r="B72" s="312"/>
      <c r="C72" s="313"/>
      <c r="D72" s="313"/>
      <c r="E72" s="313"/>
      <c r="F72" s="313"/>
      <c r="G72" s="313"/>
      <c r="H72" s="313"/>
      <c r="I72" s="313"/>
      <c r="J72" s="313"/>
      <c r="K72" s="313"/>
      <c r="L72" s="313"/>
      <c r="M72" s="313"/>
      <c r="N72" s="313"/>
      <c r="O72" s="313"/>
      <c r="P72" s="313"/>
      <c r="Q72" s="313"/>
      <c r="R72" s="313"/>
      <c r="S72" s="313"/>
      <c r="T72" s="313"/>
      <c r="U72" s="313"/>
      <c r="V72" s="314"/>
      <c r="Y72" s="196" t="s">
        <v>131</v>
      </c>
      <c r="Z72" s="315" t="s">
        <v>132</v>
      </c>
      <c r="AA72" s="315"/>
      <c r="AB72" s="315"/>
      <c r="AC72" s="315"/>
      <c r="AD72" s="315"/>
      <c r="AE72" s="315"/>
      <c r="AF72" s="315"/>
      <c r="AG72" s="315"/>
      <c r="AH72" s="315"/>
      <c r="AI72" s="315"/>
      <c r="AJ72" s="315"/>
      <c r="AK72" s="315"/>
      <c r="AL72" s="315"/>
      <c r="AM72" s="315"/>
      <c r="AN72" s="315"/>
      <c r="AO72" s="315"/>
      <c r="AP72" s="315"/>
      <c r="AQ72" s="315"/>
      <c r="AR72" s="315"/>
      <c r="AS72" s="315"/>
      <c r="AT72" s="315"/>
    </row>
    <row r="73" spans="1:47" ht="24.4" customHeight="1">
      <c r="A73" s="196" t="s">
        <v>133</v>
      </c>
      <c r="B73" s="312"/>
      <c r="C73" s="313"/>
      <c r="D73" s="313"/>
      <c r="E73" s="313"/>
      <c r="F73" s="313"/>
      <c r="G73" s="313"/>
      <c r="H73" s="313"/>
      <c r="I73" s="313"/>
      <c r="J73" s="313"/>
      <c r="K73" s="313"/>
      <c r="L73" s="313"/>
      <c r="M73" s="313"/>
      <c r="N73" s="313"/>
      <c r="O73" s="313"/>
      <c r="P73" s="313"/>
      <c r="Q73" s="313"/>
      <c r="R73" s="313"/>
      <c r="S73" s="313"/>
      <c r="T73" s="313"/>
      <c r="U73" s="313"/>
      <c r="V73" s="314"/>
      <c r="Y73" s="196" t="s">
        <v>133</v>
      </c>
      <c r="Z73" s="315" t="s">
        <v>134</v>
      </c>
      <c r="AA73" s="315"/>
      <c r="AB73" s="315"/>
      <c r="AC73" s="315"/>
      <c r="AD73" s="315"/>
      <c r="AE73" s="315"/>
      <c r="AF73" s="315"/>
      <c r="AG73" s="315"/>
      <c r="AH73" s="315"/>
      <c r="AI73" s="315"/>
      <c r="AJ73" s="315"/>
      <c r="AK73" s="315"/>
      <c r="AL73" s="315"/>
      <c r="AM73" s="315"/>
      <c r="AN73" s="315"/>
      <c r="AO73" s="315"/>
      <c r="AP73" s="315"/>
      <c r="AQ73" s="315"/>
      <c r="AR73" s="315"/>
      <c r="AS73" s="315"/>
      <c r="AT73" s="315"/>
    </row>
  </sheetData>
  <mergeCells count="307">
    <mergeCell ref="C13:L14"/>
    <mergeCell ref="A1:G1"/>
    <mergeCell ref="Y1:AE1"/>
    <mergeCell ref="A3:A60"/>
    <mergeCell ref="B3:O3"/>
    <mergeCell ref="P3:R3"/>
    <mergeCell ref="S3:U3"/>
    <mergeCell ref="Y3:Y60"/>
    <mergeCell ref="Z3:AM3"/>
    <mergeCell ref="S5:U5"/>
    <mergeCell ref="C11:D12"/>
    <mergeCell ref="O13:O14"/>
    <mergeCell ref="P13:Q14"/>
    <mergeCell ref="R13:R14"/>
    <mergeCell ref="S13:T14"/>
    <mergeCell ref="I17:L17"/>
    <mergeCell ref="P17:Q17"/>
    <mergeCell ref="S17:U17"/>
    <mergeCell ref="AC17:AF17"/>
    <mergeCell ref="AG17:AJ17"/>
    <mergeCell ref="AC20:AF20"/>
    <mergeCell ref="AK20:AL20"/>
    <mergeCell ref="P26:Q26"/>
    <mergeCell ref="S26:U26"/>
    <mergeCell ref="S28:U28"/>
    <mergeCell ref="AQ3:AS3"/>
    <mergeCell ref="B4:B14"/>
    <mergeCell ref="C4:D7"/>
    <mergeCell ref="P4:Q4"/>
    <mergeCell ref="S4:U4"/>
    <mergeCell ref="Z4:Z14"/>
    <mergeCell ref="AA4:AB7"/>
    <mergeCell ref="AN4:AO4"/>
    <mergeCell ref="P5:Q5"/>
    <mergeCell ref="AN5:AO5"/>
    <mergeCell ref="AN6:AO6"/>
    <mergeCell ref="C8:D10"/>
    <mergeCell ref="P8:Q8"/>
    <mergeCell ref="S8:U8"/>
    <mergeCell ref="AA8:AB10"/>
    <mergeCell ref="AN8:AO8"/>
    <mergeCell ref="P9:Q9"/>
    <mergeCell ref="AN3:AP3"/>
    <mergeCell ref="P11:Q11"/>
    <mergeCell ref="AA11:AB12"/>
    <mergeCell ref="AN11:AO11"/>
    <mergeCell ref="M13:N14"/>
    <mergeCell ref="AP13:AP14"/>
    <mergeCell ref="AQ13:AR14"/>
    <mergeCell ref="AS13:AS14"/>
    <mergeCell ref="B15:B50"/>
    <mergeCell ref="C15:D21"/>
    <mergeCell ref="E15:H15"/>
    <mergeCell ref="I15:L15"/>
    <mergeCell ref="P15:Q15"/>
    <mergeCell ref="S15:U15"/>
    <mergeCell ref="Z15:Z50"/>
    <mergeCell ref="U13:U14"/>
    <mergeCell ref="AA13:AH14"/>
    <mergeCell ref="AI13:AJ14"/>
    <mergeCell ref="AK13:AL14"/>
    <mergeCell ref="AM13:AM14"/>
    <mergeCell ref="AN13:AO14"/>
    <mergeCell ref="E18:H18"/>
    <mergeCell ref="I18:L18"/>
    <mergeCell ref="P18:Q18"/>
    <mergeCell ref="E19:H19"/>
    <mergeCell ref="I19:L19"/>
    <mergeCell ref="P19:Q19"/>
    <mergeCell ref="AN16:AO16"/>
    <mergeCell ref="E17:H17"/>
    <mergeCell ref="AN17:AO17"/>
    <mergeCell ref="AA15:AB21"/>
    <mergeCell ref="AC15:AF15"/>
    <mergeCell ref="AG15:AJ15"/>
    <mergeCell ref="AN15:AO15"/>
    <mergeCell ref="E16:H16"/>
    <mergeCell ref="I16:L16"/>
    <mergeCell ref="P16:Q16"/>
    <mergeCell ref="S16:U16"/>
    <mergeCell ref="AC16:AF16"/>
    <mergeCell ref="AG16:AJ16"/>
    <mergeCell ref="E21:L21"/>
    <mergeCell ref="M21:N21"/>
    <mergeCell ref="P21:Q21"/>
    <mergeCell ref="AC21:AJ21"/>
    <mergeCell ref="AK21:AL21"/>
    <mergeCell ref="AN21:AO21"/>
    <mergeCell ref="S19:U19"/>
    <mergeCell ref="AC19:AF19"/>
    <mergeCell ref="AG19:AJ19"/>
    <mergeCell ref="AN19:AO19"/>
    <mergeCell ref="E20:H20"/>
    <mergeCell ref="M20:N20"/>
    <mergeCell ref="P20:Q20"/>
    <mergeCell ref="AN26:AO26"/>
    <mergeCell ref="P27:Q27"/>
    <mergeCell ref="S27:U27"/>
    <mergeCell ref="AN27:AO27"/>
    <mergeCell ref="P24:Q24"/>
    <mergeCell ref="S24:U24"/>
    <mergeCell ref="W24:X24"/>
    <mergeCell ref="AN24:AO24"/>
    <mergeCell ref="P25:Q25"/>
    <mergeCell ref="S25:U25"/>
    <mergeCell ref="AN25:AO25"/>
    <mergeCell ref="AA22:AB35"/>
    <mergeCell ref="AN22:AO22"/>
    <mergeCell ref="P23:Q23"/>
    <mergeCell ref="S23:U23"/>
    <mergeCell ref="W23:X23"/>
    <mergeCell ref="AN23:AO23"/>
    <mergeCell ref="P30:Q30"/>
    <mergeCell ref="S30:U30"/>
    <mergeCell ref="AN30:AO30"/>
    <mergeCell ref="P31:Q31"/>
    <mergeCell ref="S31:U31"/>
    <mergeCell ref="AN31:AO31"/>
    <mergeCell ref="P28:Q28"/>
    <mergeCell ref="AN28:AO28"/>
    <mergeCell ref="P29:Q29"/>
    <mergeCell ref="S29:U29"/>
    <mergeCell ref="AN29:AO29"/>
    <mergeCell ref="C36:D47"/>
    <mergeCell ref="P36:Q36"/>
    <mergeCell ref="AA36:AB47"/>
    <mergeCell ref="AN36:AO36"/>
    <mergeCell ref="P37:Q37"/>
    <mergeCell ref="AN37:AO37"/>
    <mergeCell ref="P38:Q38"/>
    <mergeCell ref="S32:U32"/>
    <mergeCell ref="P33:Q33"/>
    <mergeCell ref="S33:U33"/>
    <mergeCell ref="S34:U34"/>
    <mergeCell ref="E35:L35"/>
    <mergeCell ref="M35:N35"/>
    <mergeCell ref="P35:Q35"/>
    <mergeCell ref="C22:D35"/>
    <mergeCell ref="P22:Q22"/>
    <mergeCell ref="S22:U22"/>
    <mergeCell ref="W22:X22"/>
    <mergeCell ref="AN38:AO38"/>
    <mergeCell ref="P39:Q39"/>
    <mergeCell ref="S39:U39"/>
    <mergeCell ref="AN39:AO39"/>
    <mergeCell ref="P40:Q40"/>
    <mergeCell ref="AN40:AO40"/>
    <mergeCell ref="AC35:AJ35"/>
    <mergeCell ref="AK35:AL35"/>
    <mergeCell ref="AN35:AO35"/>
    <mergeCell ref="P44:Q44"/>
    <mergeCell ref="AN44:AO44"/>
    <mergeCell ref="P45:Q45"/>
    <mergeCell ref="AN45:AO45"/>
    <mergeCell ref="P46:Q46"/>
    <mergeCell ref="AN46:AO46"/>
    <mergeCell ref="P41:Q41"/>
    <mergeCell ref="S41:U41"/>
    <mergeCell ref="AN41:AO41"/>
    <mergeCell ref="P42:Q42"/>
    <mergeCell ref="AN42:AO42"/>
    <mergeCell ref="P43:Q43"/>
    <mergeCell ref="AN43:AO43"/>
    <mergeCell ref="O49:O50"/>
    <mergeCell ref="P49:Q50"/>
    <mergeCell ref="R49:R50"/>
    <mergeCell ref="S49:T50"/>
    <mergeCell ref="P47:Q47"/>
    <mergeCell ref="AN47:AO47"/>
    <mergeCell ref="E48:L48"/>
    <mergeCell ref="M48:N48"/>
    <mergeCell ref="P48:Q48"/>
    <mergeCell ref="AC48:AJ48"/>
    <mergeCell ref="AK48:AL48"/>
    <mergeCell ref="AN48:AO48"/>
    <mergeCell ref="AK51:AL52"/>
    <mergeCell ref="AM51:AM52"/>
    <mergeCell ref="AN51:AO52"/>
    <mergeCell ref="AP51:AP52"/>
    <mergeCell ref="AQ51:AR52"/>
    <mergeCell ref="AS51:AS52"/>
    <mergeCell ref="AQ49:AR50"/>
    <mergeCell ref="AS49:AS50"/>
    <mergeCell ref="B51:L52"/>
    <mergeCell ref="M51:N52"/>
    <mergeCell ref="O51:O52"/>
    <mergeCell ref="P51:Q52"/>
    <mergeCell ref="R51:R52"/>
    <mergeCell ref="S51:T52"/>
    <mergeCell ref="U51:U52"/>
    <mergeCell ref="Z51:AJ52"/>
    <mergeCell ref="U49:U50"/>
    <mergeCell ref="AA49:AJ50"/>
    <mergeCell ref="AK49:AL50"/>
    <mergeCell ref="AM49:AM50"/>
    <mergeCell ref="AN49:AO50"/>
    <mergeCell ref="AP49:AP50"/>
    <mergeCell ref="C49:L50"/>
    <mergeCell ref="M49:N50"/>
    <mergeCell ref="B53:B58"/>
    <mergeCell ref="C53:D56"/>
    <mergeCell ref="E53:J53"/>
    <mergeCell ref="M53:N53"/>
    <mergeCell ref="P53:Q53"/>
    <mergeCell ref="S53:T53"/>
    <mergeCell ref="P54:Q54"/>
    <mergeCell ref="S54:T54"/>
    <mergeCell ref="P55:Q55"/>
    <mergeCell ref="S55:T55"/>
    <mergeCell ref="C57:L58"/>
    <mergeCell ref="M57:N58"/>
    <mergeCell ref="O57:O58"/>
    <mergeCell ref="P57:Q58"/>
    <mergeCell ref="R57:R58"/>
    <mergeCell ref="S57:T58"/>
    <mergeCell ref="E56:J56"/>
    <mergeCell ref="M56:N56"/>
    <mergeCell ref="P56:Q56"/>
    <mergeCell ref="S56:T56"/>
    <mergeCell ref="AC56:AH56"/>
    <mergeCell ref="AK56:AL56"/>
    <mergeCell ref="AN56:AO56"/>
    <mergeCell ref="AQ56:AR56"/>
    <mergeCell ref="Z53:Z58"/>
    <mergeCell ref="AA53:AB56"/>
    <mergeCell ref="AC53:AH53"/>
    <mergeCell ref="AK53:AL53"/>
    <mergeCell ref="AN53:AO53"/>
    <mergeCell ref="AQ53:AR53"/>
    <mergeCell ref="AC54:AH54"/>
    <mergeCell ref="AK54:AL54"/>
    <mergeCell ref="AN54:AO54"/>
    <mergeCell ref="AQ54:AR54"/>
    <mergeCell ref="AN55:AO55"/>
    <mergeCell ref="AQ55:AR55"/>
    <mergeCell ref="AQ59:AR59"/>
    <mergeCell ref="M60:N60"/>
    <mergeCell ref="P60:Q60"/>
    <mergeCell ref="S60:T60"/>
    <mergeCell ref="AK60:AL60"/>
    <mergeCell ref="AN60:AO60"/>
    <mergeCell ref="AQ60:AR60"/>
    <mergeCell ref="AQ57:AR58"/>
    <mergeCell ref="AS57:AS58"/>
    <mergeCell ref="P59:Q59"/>
    <mergeCell ref="Z59:Z64"/>
    <mergeCell ref="AA59:AB62"/>
    <mergeCell ref="AC59:AH59"/>
    <mergeCell ref="AK59:AL59"/>
    <mergeCell ref="AN59:AO59"/>
    <mergeCell ref="U57:U58"/>
    <mergeCell ref="AA57:AJ58"/>
    <mergeCell ref="AK57:AL58"/>
    <mergeCell ref="AM57:AM58"/>
    <mergeCell ref="AN57:AO58"/>
    <mergeCell ref="AP57:AP58"/>
    <mergeCell ref="P61:Q61"/>
    <mergeCell ref="S61:T61"/>
    <mergeCell ref="AC61:AK61"/>
    <mergeCell ref="M63:N64"/>
    <mergeCell ref="O63:O64"/>
    <mergeCell ref="P63:Q64"/>
    <mergeCell ref="R63:R64"/>
    <mergeCell ref="S63:T64"/>
    <mergeCell ref="U63:U64"/>
    <mergeCell ref="C59:D62"/>
    <mergeCell ref="AS63:AS64"/>
    <mergeCell ref="AA63:AJ64"/>
    <mergeCell ref="AK63:AL64"/>
    <mergeCell ref="AM63:AM64"/>
    <mergeCell ref="AN63:AO64"/>
    <mergeCell ref="AP63:AP64"/>
    <mergeCell ref="AQ63:AR64"/>
    <mergeCell ref="AN61:AO61"/>
    <mergeCell ref="AQ61:AR61"/>
    <mergeCell ref="E62:J62"/>
    <mergeCell ref="M62:N62"/>
    <mergeCell ref="P62:Q62"/>
    <mergeCell ref="S62:T62"/>
    <mergeCell ref="AC62:AH62"/>
    <mergeCell ref="AK62:AL62"/>
    <mergeCell ref="AN62:AO62"/>
    <mergeCell ref="AQ62:AR62"/>
    <mergeCell ref="B59:B64"/>
    <mergeCell ref="B71:V71"/>
    <mergeCell ref="Z71:AT71"/>
    <mergeCell ref="B72:V72"/>
    <mergeCell ref="Z72:AT72"/>
    <mergeCell ref="B73:V73"/>
    <mergeCell ref="Z73:AT73"/>
    <mergeCell ref="Y66:AM67"/>
    <mergeCell ref="AN66:AO67"/>
    <mergeCell ref="AP66:AP67"/>
    <mergeCell ref="AQ66:AR67"/>
    <mergeCell ref="AS66:AS67"/>
    <mergeCell ref="B70:V70"/>
    <mergeCell ref="Z70:AT70"/>
    <mergeCell ref="B65:O65"/>
    <mergeCell ref="P65:Q65"/>
    <mergeCell ref="Z65:AM65"/>
    <mergeCell ref="AN65:AO65"/>
    <mergeCell ref="A66:O67"/>
    <mergeCell ref="P66:Q67"/>
    <mergeCell ref="R66:R67"/>
    <mergeCell ref="S66:T67"/>
    <mergeCell ref="U66:U67"/>
    <mergeCell ref="C63:L64"/>
  </mergeCells>
  <phoneticPr fontId="8"/>
  <pageMargins left="0.70866141732283472" right="0.70866141732283472" top="0.74803149606299213" bottom="0.74803149606299213" header="0.31496062992125984" footer="0.31496062992125984"/>
  <pageSetup paperSize="9" scale="47"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69957-3692-46FD-9B8D-7DE6514B4794}">
  <dimension ref="A1:AH19"/>
  <sheetViews>
    <sheetView showGridLines="0" view="pageBreakPreview" zoomScaleNormal="100" zoomScaleSheetLayoutView="100" workbookViewId="0">
      <selection activeCell="Q16" sqref="Q16:Y16"/>
    </sheetView>
  </sheetViews>
  <sheetFormatPr defaultRowHeight="13.5"/>
  <cols>
    <col min="1" max="30" width="3" style="4" customWidth="1"/>
    <col min="31" max="16384" width="9" style="4"/>
  </cols>
  <sheetData>
    <row r="1" spans="1:34">
      <c r="Z1" s="248" t="s">
        <v>229</v>
      </c>
    </row>
    <row r="2" spans="1:34" ht="27.75" customHeight="1">
      <c r="A2" s="308" t="s">
        <v>10</v>
      </c>
      <c r="B2" s="308"/>
      <c r="C2" s="308"/>
      <c r="D2" s="308"/>
      <c r="E2" s="308"/>
      <c r="F2" s="308"/>
      <c r="G2" s="308"/>
      <c r="H2" s="308"/>
      <c r="I2" s="308"/>
      <c r="J2" s="308"/>
      <c r="K2" s="308"/>
      <c r="L2" s="308"/>
      <c r="M2" s="308"/>
      <c r="N2" s="308"/>
      <c r="O2" s="308"/>
      <c r="P2" s="308"/>
      <c r="Q2" s="308"/>
      <c r="R2" s="308"/>
      <c r="S2" s="308"/>
      <c r="T2" s="308"/>
      <c r="U2" s="308"/>
      <c r="V2" s="308"/>
      <c r="W2" s="308"/>
      <c r="X2" s="308"/>
      <c r="Y2" s="308"/>
      <c r="Z2" s="308"/>
    </row>
    <row r="3" spans="1:34" ht="17.25">
      <c r="A3" s="1"/>
    </row>
    <row r="4" spans="1:34" ht="14.25">
      <c r="A4" s="3" t="s">
        <v>11</v>
      </c>
    </row>
    <row r="5" spans="1:34" ht="27.75" customHeight="1">
      <c r="A5" s="536" t="s">
        <v>12</v>
      </c>
      <c r="B5" s="537"/>
      <c r="C5" s="537"/>
      <c r="D5" s="537"/>
      <c r="E5" s="537"/>
      <c r="F5" s="537"/>
      <c r="G5" s="537"/>
      <c r="H5" s="537"/>
      <c r="I5" s="536" t="s">
        <v>13</v>
      </c>
      <c r="J5" s="537"/>
      <c r="K5" s="537"/>
      <c r="L5" s="537"/>
      <c r="M5" s="537"/>
      <c r="N5" s="538"/>
      <c r="O5" s="536" t="s">
        <v>14</v>
      </c>
      <c r="P5" s="537"/>
      <c r="Q5" s="537"/>
      <c r="R5" s="537"/>
      <c r="S5" s="537"/>
      <c r="T5" s="538"/>
      <c r="U5" s="537" t="s">
        <v>15</v>
      </c>
      <c r="V5" s="537"/>
      <c r="W5" s="537"/>
      <c r="X5" s="537"/>
      <c r="Y5" s="537"/>
      <c r="Z5" s="538"/>
    </row>
    <row r="6" spans="1:34" ht="28.5" customHeight="1">
      <c r="A6" s="533"/>
      <c r="B6" s="534"/>
      <c r="C6" s="534"/>
      <c r="D6" s="534"/>
      <c r="E6" s="534"/>
      <c r="F6" s="534"/>
      <c r="G6" s="525" t="s">
        <v>16</v>
      </c>
      <c r="H6" s="525"/>
      <c r="I6" s="524" t="s">
        <v>18</v>
      </c>
      <c r="J6" s="525"/>
      <c r="K6" s="525"/>
      <c r="L6" s="525"/>
      <c r="M6" s="525"/>
      <c r="N6" s="526"/>
      <c r="O6" s="524"/>
      <c r="P6" s="525"/>
      <c r="Q6" s="525"/>
      <c r="R6" s="525"/>
      <c r="S6" s="525"/>
      <c r="T6" s="526"/>
      <c r="U6" s="535"/>
      <c r="V6" s="535"/>
      <c r="W6" s="535"/>
      <c r="X6" s="535"/>
      <c r="Y6" s="535"/>
      <c r="Z6" s="526" t="s">
        <v>4</v>
      </c>
      <c r="AG6" s="259" t="s">
        <v>249</v>
      </c>
      <c r="AH6" s="259" t="s">
        <v>251</v>
      </c>
    </row>
    <row r="7" spans="1:34" ht="29.25" customHeight="1">
      <c r="A7" s="531"/>
      <c r="B7" s="283"/>
      <c r="C7" s="283"/>
      <c r="D7" s="283"/>
      <c r="E7" s="283"/>
      <c r="F7" s="283"/>
      <c r="G7" s="523" t="s">
        <v>17</v>
      </c>
      <c r="H7" s="523"/>
      <c r="I7" s="532" t="s">
        <v>19</v>
      </c>
      <c r="J7" s="523"/>
      <c r="K7" s="523"/>
      <c r="L7" s="523"/>
      <c r="M7" s="523"/>
      <c r="N7" s="530"/>
      <c r="O7" s="532"/>
      <c r="P7" s="523"/>
      <c r="Q7" s="523"/>
      <c r="R7" s="523"/>
      <c r="S7" s="523"/>
      <c r="T7" s="530"/>
      <c r="U7" s="294"/>
      <c r="V7" s="294"/>
      <c r="W7" s="294"/>
      <c r="X7" s="294"/>
      <c r="Y7" s="294"/>
      <c r="Z7" s="530"/>
      <c r="AG7" s="260" t="s">
        <v>250</v>
      </c>
      <c r="AH7" s="260" t="s">
        <v>252</v>
      </c>
    </row>
    <row r="8" spans="1:34" ht="28.5" customHeight="1">
      <c r="A8" s="533"/>
      <c r="B8" s="534"/>
      <c r="C8" s="534"/>
      <c r="D8" s="534"/>
      <c r="E8" s="534"/>
      <c r="F8" s="534"/>
      <c r="G8" s="525" t="s">
        <v>16</v>
      </c>
      <c r="H8" s="525"/>
      <c r="I8" s="524" t="s">
        <v>18</v>
      </c>
      <c r="J8" s="525"/>
      <c r="K8" s="525"/>
      <c r="L8" s="525"/>
      <c r="M8" s="525"/>
      <c r="N8" s="526"/>
      <c r="O8" s="524"/>
      <c r="P8" s="525"/>
      <c r="Q8" s="525"/>
      <c r="R8" s="525"/>
      <c r="S8" s="525"/>
      <c r="T8" s="526"/>
      <c r="U8" s="535"/>
      <c r="V8" s="535"/>
      <c r="W8" s="535"/>
      <c r="X8" s="535"/>
      <c r="Y8" s="535"/>
      <c r="Z8" s="526" t="s">
        <v>4</v>
      </c>
      <c r="AG8" s="261"/>
      <c r="AH8" s="261"/>
    </row>
    <row r="9" spans="1:34" ht="29.25" customHeight="1">
      <c r="A9" s="531"/>
      <c r="B9" s="283"/>
      <c r="C9" s="283"/>
      <c r="D9" s="283"/>
      <c r="E9" s="283"/>
      <c r="F9" s="283"/>
      <c r="G9" s="523" t="s">
        <v>17</v>
      </c>
      <c r="H9" s="523"/>
      <c r="I9" s="532" t="s">
        <v>19</v>
      </c>
      <c r="J9" s="523"/>
      <c r="K9" s="523"/>
      <c r="L9" s="523"/>
      <c r="M9" s="523"/>
      <c r="N9" s="530"/>
      <c r="O9" s="532"/>
      <c r="P9" s="523"/>
      <c r="Q9" s="523"/>
      <c r="R9" s="523"/>
      <c r="S9" s="523"/>
      <c r="T9" s="530"/>
      <c r="U9" s="294"/>
      <c r="V9" s="294"/>
      <c r="W9" s="294"/>
      <c r="X9" s="294"/>
      <c r="Y9" s="294"/>
      <c r="Z9" s="530"/>
    </row>
    <row r="10" spans="1:34" ht="28.5" customHeight="1">
      <c r="A10" s="533"/>
      <c r="B10" s="534"/>
      <c r="C10" s="534"/>
      <c r="D10" s="534"/>
      <c r="E10" s="534"/>
      <c r="F10" s="534"/>
      <c r="G10" s="525" t="s">
        <v>16</v>
      </c>
      <c r="H10" s="525"/>
      <c r="I10" s="524" t="s">
        <v>18</v>
      </c>
      <c r="J10" s="525"/>
      <c r="K10" s="525"/>
      <c r="L10" s="525"/>
      <c r="M10" s="525"/>
      <c r="N10" s="526"/>
      <c r="O10" s="524"/>
      <c r="P10" s="525"/>
      <c r="Q10" s="525"/>
      <c r="R10" s="525"/>
      <c r="S10" s="525"/>
      <c r="T10" s="526"/>
      <c r="U10" s="535"/>
      <c r="V10" s="535"/>
      <c r="W10" s="535"/>
      <c r="X10" s="535"/>
      <c r="Y10" s="535"/>
      <c r="Z10" s="526" t="s">
        <v>4</v>
      </c>
    </row>
    <row r="11" spans="1:34" ht="29.25" customHeight="1">
      <c r="A11" s="531"/>
      <c r="B11" s="283"/>
      <c r="C11" s="283"/>
      <c r="D11" s="283"/>
      <c r="E11" s="283"/>
      <c r="F11" s="283"/>
      <c r="G11" s="523" t="s">
        <v>17</v>
      </c>
      <c r="H11" s="523"/>
      <c r="I11" s="532" t="s">
        <v>19</v>
      </c>
      <c r="J11" s="523"/>
      <c r="K11" s="523"/>
      <c r="L11" s="523"/>
      <c r="M11" s="523"/>
      <c r="N11" s="530"/>
      <c r="O11" s="532"/>
      <c r="P11" s="523"/>
      <c r="Q11" s="523"/>
      <c r="R11" s="523"/>
      <c r="S11" s="523"/>
      <c r="T11" s="530"/>
      <c r="U11" s="294"/>
      <c r="V11" s="294"/>
      <c r="W11" s="294"/>
      <c r="X11" s="294"/>
      <c r="Y11" s="294"/>
      <c r="Z11" s="530"/>
    </row>
    <row r="12" spans="1:34" ht="28.5" customHeight="1">
      <c r="A12" s="533"/>
      <c r="B12" s="534"/>
      <c r="C12" s="534"/>
      <c r="D12" s="534"/>
      <c r="E12" s="534"/>
      <c r="F12" s="534"/>
      <c r="G12" s="525" t="s">
        <v>16</v>
      </c>
      <c r="H12" s="525"/>
      <c r="I12" s="524" t="s">
        <v>18</v>
      </c>
      <c r="J12" s="525"/>
      <c r="K12" s="525"/>
      <c r="L12" s="525"/>
      <c r="M12" s="525"/>
      <c r="N12" s="526"/>
      <c r="O12" s="524"/>
      <c r="P12" s="525"/>
      <c r="Q12" s="525"/>
      <c r="R12" s="525"/>
      <c r="S12" s="525"/>
      <c r="T12" s="526"/>
      <c r="U12" s="535"/>
      <c r="V12" s="535"/>
      <c r="W12" s="535"/>
      <c r="X12" s="535"/>
      <c r="Y12" s="535"/>
      <c r="Z12" s="526" t="s">
        <v>4</v>
      </c>
    </row>
    <row r="13" spans="1:34" ht="29.25" customHeight="1">
      <c r="A13" s="531"/>
      <c r="B13" s="283"/>
      <c r="C13" s="283"/>
      <c r="D13" s="283"/>
      <c r="E13" s="283"/>
      <c r="F13" s="283"/>
      <c r="G13" s="523" t="s">
        <v>17</v>
      </c>
      <c r="H13" s="523"/>
      <c r="I13" s="532" t="s">
        <v>19</v>
      </c>
      <c r="J13" s="523"/>
      <c r="K13" s="523"/>
      <c r="L13" s="523"/>
      <c r="M13" s="523"/>
      <c r="N13" s="530"/>
      <c r="O13" s="532"/>
      <c r="P13" s="523"/>
      <c r="Q13" s="523"/>
      <c r="R13" s="523"/>
      <c r="S13" s="523"/>
      <c r="T13" s="530"/>
      <c r="U13" s="294"/>
      <c r="V13" s="294"/>
      <c r="W13" s="294"/>
      <c r="X13" s="294"/>
      <c r="Y13" s="294"/>
      <c r="Z13" s="530"/>
    </row>
    <row r="14" spans="1:34" ht="14.25">
      <c r="A14" s="3"/>
    </row>
    <row r="15" spans="1:34" ht="14.25">
      <c r="A15" s="3"/>
    </row>
    <row r="16" spans="1:34" ht="27.75" customHeight="1">
      <c r="L16" s="527" t="s">
        <v>223</v>
      </c>
      <c r="M16" s="527"/>
      <c r="N16" s="527"/>
      <c r="O16" s="527"/>
      <c r="P16" s="527"/>
      <c r="Q16" s="528">
        <f>SUM(U6:Y13)</f>
        <v>0</v>
      </c>
      <c r="R16" s="529"/>
      <c r="S16" s="529"/>
      <c r="T16" s="529"/>
      <c r="U16" s="529"/>
      <c r="V16" s="529"/>
      <c r="W16" s="529"/>
      <c r="X16" s="529"/>
      <c r="Y16" s="529"/>
      <c r="Z16" s="53" t="s">
        <v>59</v>
      </c>
    </row>
    <row r="17" spans="1:1" ht="14.25">
      <c r="A17" s="3"/>
    </row>
    <row r="18" spans="1:1">
      <c r="A18" s="11" t="s">
        <v>167</v>
      </c>
    </row>
    <row r="19" spans="1:1">
      <c r="A19" s="4" t="s">
        <v>166</v>
      </c>
    </row>
  </sheetData>
  <mergeCells count="47">
    <mergeCell ref="G10:H10"/>
    <mergeCell ref="I5:N5"/>
    <mergeCell ref="A5:H5"/>
    <mergeCell ref="U5:Z5"/>
    <mergeCell ref="G7:H7"/>
    <mergeCell ref="G6:H6"/>
    <mergeCell ref="I6:N6"/>
    <mergeCell ref="I7:J7"/>
    <mergeCell ref="K7:N7"/>
    <mergeCell ref="O6:T7"/>
    <mergeCell ref="Z6:Z7"/>
    <mergeCell ref="U6:Y7"/>
    <mergeCell ref="A6:F6"/>
    <mergeCell ref="A7:F7"/>
    <mergeCell ref="O5:T5"/>
    <mergeCell ref="A11:F11"/>
    <mergeCell ref="O10:T11"/>
    <mergeCell ref="U10:Y11"/>
    <mergeCell ref="Z8:Z9"/>
    <mergeCell ref="A9:F9"/>
    <mergeCell ref="G9:H9"/>
    <mergeCell ref="I9:J9"/>
    <mergeCell ref="K9:N9"/>
    <mergeCell ref="A8:F8"/>
    <mergeCell ref="G8:H8"/>
    <mergeCell ref="I8:N8"/>
    <mergeCell ref="O8:T9"/>
    <mergeCell ref="U8:Y9"/>
    <mergeCell ref="I11:J11"/>
    <mergeCell ref="K11:N11"/>
    <mergeCell ref="A10:F10"/>
    <mergeCell ref="G11:H11"/>
    <mergeCell ref="I10:N10"/>
    <mergeCell ref="A2:Z2"/>
    <mergeCell ref="L16:P16"/>
    <mergeCell ref="Q16:Y16"/>
    <mergeCell ref="Z12:Z13"/>
    <mergeCell ref="A13:F13"/>
    <mergeCell ref="G13:H13"/>
    <mergeCell ref="I13:J13"/>
    <mergeCell ref="K13:N13"/>
    <mergeCell ref="A12:F12"/>
    <mergeCell ref="G12:H12"/>
    <mergeCell ref="I12:N12"/>
    <mergeCell ref="O12:T13"/>
    <mergeCell ref="U12:Y13"/>
    <mergeCell ref="Z10:Z11"/>
  </mergeCells>
  <phoneticPr fontId="8"/>
  <dataValidations count="2">
    <dataValidation type="list" allowBlank="1" showInputMessage="1" showErrorMessage="1" sqref="G6:H6 G8:H8 G10:H10 G12:H12" xr:uid="{704B3E08-AA86-44F2-9FC1-53F59DFC7004}">
      <formula1>$AG$6:$AG$8</formula1>
    </dataValidation>
    <dataValidation type="list" allowBlank="1" showInputMessage="1" showErrorMessage="1" sqref="G7:H7 G9:H9 G11:H11 G13:H13" xr:uid="{DC7EF3DA-F195-4537-85FB-EC9FBD496053}">
      <formula1>$AH$6:$AH$8</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4E6F5-3A7E-4B33-BD0E-7FDDA042A73C}">
  <dimension ref="A1:J34"/>
  <sheetViews>
    <sheetView showGridLines="0" view="pageBreakPreview" zoomScale="70" zoomScaleNormal="85" zoomScaleSheetLayoutView="70" workbookViewId="0">
      <selection activeCell="B27" sqref="B27"/>
    </sheetView>
  </sheetViews>
  <sheetFormatPr defaultColWidth="12.75" defaultRowHeight="13.5"/>
  <cols>
    <col min="1" max="1" width="7.75" style="6" customWidth="1"/>
    <col min="2" max="6" width="14.625" style="6" customWidth="1"/>
    <col min="7" max="7" width="13.625" style="6" customWidth="1"/>
    <col min="8" max="8" width="15.375" style="6" bestFit="1" customWidth="1"/>
    <col min="9" max="9" width="12.875" style="6" bestFit="1" customWidth="1"/>
    <col min="10" max="16384" width="12.75" style="6"/>
  </cols>
  <sheetData>
    <row r="1" spans="1:10" ht="14.25">
      <c r="I1" s="250" t="s">
        <v>230</v>
      </c>
    </row>
    <row r="2" spans="1:10" ht="30" customHeight="1">
      <c r="A2" s="541" t="s">
        <v>20</v>
      </c>
      <c r="B2" s="541"/>
      <c r="C2" s="541"/>
      <c r="D2" s="541"/>
      <c r="E2" s="541"/>
      <c r="F2" s="541"/>
      <c r="G2" s="541"/>
      <c r="H2" s="541"/>
      <c r="I2" s="541"/>
      <c r="J2" s="7"/>
    </row>
    <row r="3" spans="1:10" ht="21.75" customHeight="1" thickBot="1">
      <c r="A3" s="8"/>
      <c r="B3" s="8"/>
      <c r="C3" s="8"/>
      <c r="D3" s="8"/>
      <c r="E3" s="8"/>
      <c r="F3" s="9"/>
      <c r="G3" s="9"/>
      <c r="H3" s="9"/>
      <c r="I3" s="9"/>
      <c r="J3" s="9"/>
    </row>
    <row r="4" spans="1:10" ht="42" customHeight="1" thickBot="1">
      <c r="A4" s="10" t="s">
        <v>21</v>
      </c>
      <c r="B4" s="547"/>
      <c r="C4" s="548"/>
      <c r="D4" s="26" t="s">
        <v>27</v>
      </c>
    </row>
    <row r="5" spans="1:10" s="11" customFormat="1" ht="19.899999999999999" customHeight="1" thickBot="1"/>
    <row r="6" spans="1:10" ht="27" customHeight="1">
      <c r="A6" s="545" t="s">
        <v>31</v>
      </c>
      <c r="B6" s="539" t="s">
        <v>253</v>
      </c>
      <c r="C6" s="539" t="s">
        <v>30</v>
      </c>
      <c r="D6" s="539" t="s">
        <v>22</v>
      </c>
      <c r="E6" s="539" t="s">
        <v>28</v>
      </c>
      <c r="F6" s="539" t="s">
        <v>29</v>
      </c>
      <c r="G6" s="542" t="s">
        <v>23</v>
      </c>
      <c r="H6" s="543"/>
      <c r="I6" s="544"/>
    </row>
    <row r="7" spans="1:10" ht="28.15" customHeight="1">
      <c r="A7" s="546"/>
      <c r="B7" s="540"/>
      <c r="C7" s="540"/>
      <c r="D7" s="540"/>
      <c r="E7" s="540"/>
      <c r="F7" s="540"/>
      <c r="G7" s="12"/>
      <c r="H7" s="13" t="s">
        <v>24</v>
      </c>
      <c r="I7" s="14" t="s">
        <v>25</v>
      </c>
    </row>
    <row r="8" spans="1:10" ht="37.5" customHeight="1">
      <c r="A8" s="15">
        <v>1</v>
      </c>
      <c r="B8" s="16">
        <f>B4</f>
        <v>0</v>
      </c>
      <c r="C8" s="17"/>
      <c r="D8" s="18"/>
      <c r="E8" s="16">
        <f t="shared" ref="E8:E17" si="0">B8*D8</f>
        <v>0</v>
      </c>
      <c r="F8" s="16">
        <f t="shared" ref="F8:F17" si="1">C8+E8</f>
        <v>0</v>
      </c>
      <c r="G8" s="19">
        <f>SUM(H8:I8)</f>
        <v>0</v>
      </c>
      <c r="H8" s="20"/>
      <c r="I8" s="21"/>
    </row>
    <row r="9" spans="1:10" ht="37.5" customHeight="1">
      <c r="A9" s="15">
        <f>A8+1</f>
        <v>2</v>
      </c>
      <c r="B9" s="22">
        <f>B8-C9</f>
        <v>0</v>
      </c>
      <c r="C9" s="17"/>
      <c r="D9" s="18"/>
      <c r="E9" s="16">
        <f t="shared" si="0"/>
        <v>0</v>
      </c>
      <c r="F9" s="16">
        <f t="shared" si="1"/>
        <v>0</v>
      </c>
      <c r="G9" s="19">
        <f t="shared" ref="G9:G17" si="2">SUM(H9:I9)</f>
        <v>0</v>
      </c>
      <c r="H9" s="16"/>
      <c r="I9" s="21"/>
    </row>
    <row r="10" spans="1:10" ht="37.5" customHeight="1">
      <c r="A10" s="15">
        <f t="shared" ref="A10:A17" si="3">A9+1</f>
        <v>3</v>
      </c>
      <c r="B10" s="22">
        <f t="shared" ref="B10:B17" si="4">B9-C10</f>
        <v>0</v>
      </c>
      <c r="C10" s="17"/>
      <c r="D10" s="18"/>
      <c r="E10" s="16">
        <f t="shared" si="0"/>
        <v>0</v>
      </c>
      <c r="F10" s="16">
        <f t="shared" si="1"/>
        <v>0</v>
      </c>
      <c r="G10" s="19">
        <f t="shared" si="2"/>
        <v>0</v>
      </c>
      <c r="H10" s="16"/>
      <c r="I10" s="21"/>
    </row>
    <row r="11" spans="1:10" ht="37.5" customHeight="1">
      <c r="A11" s="15">
        <f t="shared" si="3"/>
        <v>4</v>
      </c>
      <c r="B11" s="22">
        <f t="shared" si="4"/>
        <v>0</v>
      </c>
      <c r="C11" s="17"/>
      <c r="D11" s="18"/>
      <c r="E11" s="16">
        <f t="shared" si="0"/>
        <v>0</v>
      </c>
      <c r="F11" s="16">
        <f t="shared" si="1"/>
        <v>0</v>
      </c>
      <c r="G11" s="19">
        <f t="shared" si="2"/>
        <v>0</v>
      </c>
      <c r="H11" s="16"/>
      <c r="I11" s="21"/>
    </row>
    <row r="12" spans="1:10" ht="37.5" customHeight="1">
      <c r="A12" s="15">
        <f t="shared" si="3"/>
        <v>5</v>
      </c>
      <c r="B12" s="22">
        <f t="shared" si="4"/>
        <v>0</v>
      </c>
      <c r="C12" s="17"/>
      <c r="D12" s="18"/>
      <c r="E12" s="16">
        <f t="shared" si="0"/>
        <v>0</v>
      </c>
      <c r="F12" s="16">
        <f t="shared" si="1"/>
        <v>0</v>
      </c>
      <c r="G12" s="19">
        <f t="shared" si="2"/>
        <v>0</v>
      </c>
      <c r="H12" s="16"/>
      <c r="I12" s="21"/>
    </row>
    <row r="13" spans="1:10" ht="37.5" customHeight="1">
      <c r="A13" s="15">
        <f t="shared" si="3"/>
        <v>6</v>
      </c>
      <c r="B13" s="22">
        <f t="shared" si="4"/>
        <v>0</v>
      </c>
      <c r="C13" s="17"/>
      <c r="D13" s="18"/>
      <c r="E13" s="16">
        <f t="shared" si="0"/>
        <v>0</v>
      </c>
      <c r="F13" s="16">
        <f t="shared" si="1"/>
        <v>0</v>
      </c>
      <c r="G13" s="19">
        <f t="shared" si="2"/>
        <v>0</v>
      </c>
      <c r="H13" s="16"/>
      <c r="I13" s="21"/>
    </row>
    <row r="14" spans="1:10" ht="37.5" customHeight="1">
      <c r="A14" s="15">
        <f t="shared" si="3"/>
        <v>7</v>
      </c>
      <c r="B14" s="22">
        <f t="shared" si="4"/>
        <v>0</v>
      </c>
      <c r="C14" s="17"/>
      <c r="D14" s="18"/>
      <c r="E14" s="16">
        <f t="shared" si="0"/>
        <v>0</v>
      </c>
      <c r="F14" s="16">
        <f t="shared" si="1"/>
        <v>0</v>
      </c>
      <c r="G14" s="19">
        <f t="shared" si="2"/>
        <v>0</v>
      </c>
      <c r="H14" s="16"/>
      <c r="I14" s="21"/>
    </row>
    <row r="15" spans="1:10" ht="37.5" customHeight="1">
      <c r="A15" s="15">
        <f t="shared" si="3"/>
        <v>8</v>
      </c>
      <c r="B15" s="22">
        <f t="shared" si="4"/>
        <v>0</v>
      </c>
      <c r="C15" s="17"/>
      <c r="D15" s="18"/>
      <c r="E15" s="16">
        <f t="shared" si="0"/>
        <v>0</v>
      </c>
      <c r="F15" s="16">
        <f t="shared" si="1"/>
        <v>0</v>
      </c>
      <c r="G15" s="19">
        <f t="shared" si="2"/>
        <v>0</v>
      </c>
      <c r="H15" s="16"/>
      <c r="I15" s="21"/>
    </row>
    <row r="16" spans="1:10" ht="37.5" customHeight="1">
      <c r="A16" s="15">
        <f t="shared" si="3"/>
        <v>9</v>
      </c>
      <c r="B16" s="22">
        <f t="shared" si="4"/>
        <v>0</v>
      </c>
      <c r="C16" s="17"/>
      <c r="D16" s="18"/>
      <c r="E16" s="16">
        <f t="shared" si="0"/>
        <v>0</v>
      </c>
      <c r="F16" s="16">
        <f t="shared" si="1"/>
        <v>0</v>
      </c>
      <c r="G16" s="19">
        <f t="shared" si="2"/>
        <v>0</v>
      </c>
      <c r="H16" s="16"/>
      <c r="I16" s="21"/>
    </row>
    <row r="17" spans="1:9" ht="37.5" customHeight="1">
      <c r="A17" s="15">
        <f t="shared" si="3"/>
        <v>10</v>
      </c>
      <c r="B17" s="22">
        <f t="shared" si="4"/>
        <v>0</v>
      </c>
      <c r="C17" s="17"/>
      <c r="D17" s="18"/>
      <c r="E17" s="16">
        <f t="shared" si="0"/>
        <v>0</v>
      </c>
      <c r="F17" s="16">
        <f t="shared" si="1"/>
        <v>0</v>
      </c>
      <c r="G17" s="19">
        <f t="shared" si="2"/>
        <v>0</v>
      </c>
      <c r="H17" s="16"/>
      <c r="I17" s="21"/>
    </row>
    <row r="18" spans="1:9" ht="37.5" customHeight="1">
      <c r="A18" s="15">
        <f t="shared" ref="A18:A24" si="5">A17+1</f>
        <v>11</v>
      </c>
      <c r="B18" s="22">
        <f t="shared" ref="B18:B24" si="6">B17-C18</f>
        <v>0</v>
      </c>
      <c r="C18" s="17"/>
      <c r="D18" s="18"/>
      <c r="E18" s="16">
        <f t="shared" ref="E18:E24" si="7">B18*D18</f>
        <v>0</v>
      </c>
      <c r="F18" s="16">
        <f t="shared" ref="F18:F24" si="8">C18+E18</f>
        <v>0</v>
      </c>
      <c r="G18" s="19">
        <f t="shared" ref="G18:G24" si="9">SUM(H18:I18)</f>
        <v>0</v>
      </c>
      <c r="H18" s="16"/>
      <c r="I18" s="21"/>
    </row>
    <row r="19" spans="1:9" ht="37.5" customHeight="1">
      <c r="A19" s="15">
        <f t="shared" si="5"/>
        <v>12</v>
      </c>
      <c r="B19" s="22">
        <f t="shared" si="6"/>
        <v>0</v>
      </c>
      <c r="C19" s="17"/>
      <c r="D19" s="18"/>
      <c r="E19" s="16">
        <f t="shared" si="7"/>
        <v>0</v>
      </c>
      <c r="F19" s="16">
        <f t="shared" si="8"/>
        <v>0</v>
      </c>
      <c r="G19" s="19">
        <f t="shared" si="9"/>
        <v>0</v>
      </c>
      <c r="H19" s="16"/>
      <c r="I19" s="21"/>
    </row>
    <row r="20" spans="1:9" ht="37.5" customHeight="1">
      <c r="A20" s="15">
        <f t="shared" si="5"/>
        <v>13</v>
      </c>
      <c r="B20" s="22">
        <f t="shared" si="6"/>
        <v>0</v>
      </c>
      <c r="C20" s="17"/>
      <c r="D20" s="18"/>
      <c r="E20" s="16">
        <f t="shared" si="7"/>
        <v>0</v>
      </c>
      <c r="F20" s="16">
        <f t="shared" si="8"/>
        <v>0</v>
      </c>
      <c r="G20" s="19">
        <f t="shared" si="9"/>
        <v>0</v>
      </c>
      <c r="H20" s="16"/>
      <c r="I20" s="21"/>
    </row>
    <row r="21" spans="1:9" ht="37.5" customHeight="1">
      <c r="A21" s="15">
        <f t="shared" si="5"/>
        <v>14</v>
      </c>
      <c r="B21" s="22">
        <f t="shared" si="6"/>
        <v>0</v>
      </c>
      <c r="C21" s="17"/>
      <c r="D21" s="18"/>
      <c r="E21" s="16">
        <f t="shared" si="7"/>
        <v>0</v>
      </c>
      <c r="F21" s="16">
        <f t="shared" si="8"/>
        <v>0</v>
      </c>
      <c r="G21" s="19">
        <f t="shared" si="9"/>
        <v>0</v>
      </c>
      <c r="H21" s="16"/>
      <c r="I21" s="21"/>
    </row>
    <row r="22" spans="1:9" ht="37.5" customHeight="1">
      <c r="A22" s="15">
        <f t="shared" si="5"/>
        <v>15</v>
      </c>
      <c r="B22" s="22">
        <f t="shared" si="6"/>
        <v>0</v>
      </c>
      <c r="C22" s="17"/>
      <c r="D22" s="18"/>
      <c r="E22" s="16">
        <f t="shared" si="7"/>
        <v>0</v>
      </c>
      <c r="F22" s="16">
        <f t="shared" si="8"/>
        <v>0</v>
      </c>
      <c r="G22" s="19">
        <f t="shared" si="9"/>
        <v>0</v>
      </c>
      <c r="H22" s="16"/>
      <c r="I22" s="21"/>
    </row>
    <row r="23" spans="1:9" ht="37.5" customHeight="1">
      <c r="A23" s="15">
        <f t="shared" si="5"/>
        <v>16</v>
      </c>
      <c r="B23" s="22">
        <f t="shared" si="6"/>
        <v>0</v>
      </c>
      <c r="C23" s="17"/>
      <c r="D23" s="18"/>
      <c r="E23" s="16">
        <f t="shared" si="7"/>
        <v>0</v>
      </c>
      <c r="F23" s="16">
        <f t="shared" si="8"/>
        <v>0</v>
      </c>
      <c r="G23" s="19">
        <f t="shared" si="9"/>
        <v>0</v>
      </c>
      <c r="H23" s="16"/>
      <c r="I23" s="21"/>
    </row>
    <row r="24" spans="1:9" ht="37.5" customHeight="1">
      <c r="A24" s="15">
        <f t="shared" si="5"/>
        <v>17</v>
      </c>
      <c r="B24" s="22">
        <f t="shared" si="6"/>
        <v>0</v>
      </c>
      <c r="C24" s="17"/>
      <c r="D24" s="18"/>
      <c r="E24" s="16">
        <f t="shared" si="7"/>
        <v>0</v>
      </c>
      <c r="F24" s="16">
        <f t="shared" si="8"/>
        <v>0</v>
      </c>
      <c r="G24" s="19">
        <f t="shared" si="9"/>
        <v>0</v>
      </c>
      <c r="H24" s="16"/>
      <c r="I24" s="21"/>
    </row>
    <row r="25" spans="1:9" ht="37.5" customHeight="1">
      <c r="A25" s="15">
        <f t="shared" ref="A25:A27" si="10">A24+1</f>
        <v>18</v>
      </c>
      <c r="B25" s="22">
        <f t="shared" ref="B25:B27" si="11">B24-C25</f>
        <v>0</v>
      </c>
      <c r="C25" s="17"/>
      <c r="D25" s="18"/>
      <c r="E25" s="16">
        <f t="shared" ref="E25:E27" si="12">B25*D25</f>
        <v>0</v>
      </c>
      <c r="F25" s="16">
        <f t="shared" ref="F25:F27" si="13">C25+E25</f>
        <v>0</v>
      </c>
      <c r="G25" s="19">
        <f t="shared" ref="G25:G27" si="14">SUM(H25:I25)</f>
        <v>0</v>
      </c>
      <c r="H25" s="16"/>
      <c r="I25" s="21"/>
    </row>
    <row r="26" spans="1:9" ht="37.5" customHeight="1">
      <c r="A26" s="15">
        <f t="shared" si="10"/>
        <v>19</v>
      </c>
      <c r="B26" s="22">
        <f t="shared" si="11"/>
        <v>0</v>
      </c>
      <c r="C26" s="17"/>
      <c r="D26" s="18"/>
      <c r="E26" s="16">
        <f t="shared" si="12"/>
        <v>0</v>
      </c>
      <c r="F26" s="16">
        <f t="shared" si="13"/>
        <v>0</v>
      </c>
      <c r="G26" s="19">
        <f t="shared" si="14"/>
        <v>0</v>
      </c>
      <c r="H26" s="16"/>
      <c r="I26" s="21"/>
    </row>
    <row r="27" spans="1:9" ht="37.5" customHeight="1" thickBot="1">
      <c r="A27" s="27">
        <f t="shared" si="10"/>
        <v>20</v>
      </c>
      <c r="B27" s="28">
        <f t="shared" si="11"/>
        <v>0</v>
      </c>
      <c r="C27" s="29"/>
      <c r="D27" s="30"/>
      <c r="E27" s="31">
        <f t="shared" si="12"/>
        <v>0</v>
      </c>
      <c r="F27" s="31">
        <f t="shared" si="13"/>
        <v>0</v>
      </c>
      <c r="G27" s="32">
        <f t="shared" si="14"/>
        <v>0</v>
      </c>
      <c r="H27" s="31"/>
      <c r="I27" s="33"/>
    </row>
    <row r="28" spans="1:9" ht="37.5" customHeight="1" thickTop="1" thickBot="1">
      <c r="A28" s="34" t="s">
        <v>26</v>
      </c>
      <c r="B28" s="35"/>
      <c r="C28" s="36">
        <f>SUM(C8:C27)</f>
        <v>0</v>
      </c>
      <c r="D28" s="23"/>
      <c r="E28" s="36">
        <f>SUM(E8:E27)</f>
        <v>0</v>
      </c>
      <c r="F28" s="37">
        <f>SUM(F8:F17)</f>
        <v>0</v>
      </c>
      <c r="G28" s="37">
        <f>SUM(G8:G17)</f>
        <v>0</v>
      </c>
      <c r="H28" s="24">
        <f>SUM(H8:H27)</f>
        <v>0</v>
      </c>
      <c r="I28" s="25">
        <f>SUM(I8:I27)</f>
        <v>0</v>
      </c>
    </row>
    <row r="29" spans="1:9" ht="14.45" customHeight="1"/>
    <row r="30" spans="1:9" ht="24" customHeight="1"/>
    <row r="31" spans="1:9" ht="24" customHeight="1"/>
    <row r="32" spans="1:9" ht="24" customHeight="1"/>
    <row r="33" ht="24" customHeight="1"/>
    <row r="34" ht="24" customHeight="1"/>
  </sheetData>
  <mergeCells count="9">
    <mergeCell ref="E6:E7"/>
    <mergeCell ref="A2:I2"/>
    <mergeCell ref="F6:F7"/>
    <mergeCell ref="G6:I6"/>
    <mergeCell ref="A6:A7"/>
    <mergeCell ref="C6:C7"/>
    <mergeCell ref="B6:B7"/>
    <mergeCell ref="D6:D7"/>
    <mergeCell ref="B4:C4"/>
  </mergeCells>
  <phoneticPr fontId="9"/>
  <pageMargins left="0.7" right="0.7" top="0.75" bottom="0.75" header="0.3" footer="0.3"/>
  <pageSetup paperSize="9" scale="65"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335D0-459D-4881-8ADB-A6C0141A3E29}">
  <sheetPr>
    <tabColor rgb="FFFFFF00"/>
  </sheetPr>
  <dimension ref="A1:H39"/>
  <sheetViews>
    <sheetView showGridLines="0" tabSelected="1" view="pageBreakPreview" zoomScaleNormal="100" zoomScaleSheetLayoutView="100" workbookViewId="0">
      <selection activeCell="D27" sqref="D27"/>
    </sheetView>
  </sheetViews>
  <sheetFormatPr defaultRowHeight="13.5"/>
  <cols>
    <col min="1" max="2" width="13.875" style="4" customWidth="1"/>
    <col min="3" max="3" width="4.125" style="4" customWidth="1"/>
    <col min="4" max="4" width="18.375" style="4" customWidth="1"/>
    <col min="5" max="5" width="4.875" style="4" bestFit="1" customWidth="1"/>
    <col min="6" max="6" width="12.5" style="4" customWidth="1"/>
    <col min="7" max="7" width="6.5" style="11" bestFit="1" customWidth="1"/>
    <col min="8" max="8" width="12.75" style="11" bestFit="1" customWidth="1"/>
    <col min="9" max="9" width="10.5" style="11" bestFit="1" customWidth="1"/>
    <col min="10" max="16382" width="9" style="11"/>
    <col min="16383" max="16383" width="9" style="11" customWidth="1"/>
    <col min="16384" max="16384" width="9" style="11"/>
  </cols>
  <sheetData>
    <row r="1" spans="1:7">
      <c r="G1" s="211" t="s">
        <v>231</v>
      </c>
    </row>
    <row r="2" spans="1:7" ht="17.25">
      <c r="A2" s="308" t="s">
        <v>32</v>
      </c>
      <c r="B2" s="308"/>
      <c r="C2" s="308"/>
      <c r="D2" s="308"/>
      <c r="E2" s="308"/>
      <c r="F2" s="1"/>
      <c r="G2" s="1"/>
    </row>
    <row r="3" spans="1:7" ht="14.25">
      <c r="A3" s="3"/>
      <c r="B3" s="3"/>
    </row>
    <row r="4" spans="1:7" ht="27" customHeight="1">
      <c r="A4" s="255" t="s">
        <v>184</v>
      </c>
      <c r="B4" s="3"/>
    </row>
    <row r="5" spans="1:7" ht="27" customHeight="1">
      <c r="A5" s="555" t="s">
        <v>182</v>
      </c>
      <c r="B5" s="556"/>
      <c r="C5" s="201"/>
      <c r="D5" s="217"/>
      <c r="E5" s="202" t="s">
        <v>183</v>
      </c>
    </row>
    <row r="6" spans="1:7" ht="27" customHeight="1">
      <c r="A6" s="555" t="s">
        <v>263</v>
      </c>
      <c r="B6" s="556"/>
      <c r="C6" s="201" t="s">
        <v>172</v>
      </c>
      <c r="D6" s="216">
        <f>IFERROR(IF(D5&gt;256,B35*1000,VLOOKUP(D5,A32:B34,2)*1000),0)</f>
        <v>0</v>
      </c>
      <c r="E6" s="202" t="s">
        <v>168</v>
      </c>
      <c r="F6" s="11" t="s">
        <v>190</v>
      </c>
    </row>
    <row r="7" spans="1:7" ht="27" customHeight="1">
      <c r="A7" s="555" t="s">
        <v>255</v>
      </c>
      <c r="B7" s="556"/>
      <c r="C7" s="262" t="s">
        <v>170</v>
      </c>
      <c r="D7" s="271">
        <f>IF(AND(G7="有",F22=1/2),8950000,IF(G7="有",12040000,0))</f>
        <v>0</v>
      </c>
      <c r="E7" s="263" t="s">
        <v>168</v>
      </c>
      <c r="F7" s="211" t="s">
        <v>260</v>
      </c>
      <c r="G7" s="272" t="s">
        <v>262</v>
      </c>
    </row>
    <row r="8" spans="1:7" ht="27" customHeight="1">
      <c r="A8" s="555" t="s">
        <v>261</v>
      </c>
      <c r="B8" s="556"/>
      <c r="C8" s="201" t="s">
        <v>171</v>
      </c>
      <c r="D8" s="216">
        <f>IFERROR((D6+D7)*0.05,0)</f>
        <v>0</v>
      </c>
      <c r="E8" s="202" t="s">
        <v>168</v>
      </c>
      <c r="F8" s="11" t="s">
        <v>190</v>
      </c>
    </row>
    <row r="9" spans="1:7" ht="27" customHeight="1">
      <c r="A9" s="555" t="s">
        <v>189</v>
      </c>
      <c r="B9" s="556"/>
      <c r="C9" s="201"/>
      <c r="D9" s="216">
        <f>IF(D5&gt;256,D5*B39*1000,D5*B38*1000)</f>
        <v>0</v>
      </c>
      <c r="E9" s="202" t="s">
        <v>168</v>
      </c>
      <c r="F9" s="11" t="s">
        <v>190</v>
      </c>
    </row>
    <row r="10" spans="1:7" ht="27" customHeight="1">
      <c r="A10" s="555" t="s">
        <v>188</v>
      </c>
      <c r="B10" s="556"/>
      <c r="C10" s="201" t="s">
        <v>173</v>
      </c>
      <c r="D10" s="218">
        <f>SUM(D6:D9)</f>
        <v>0</v>
      </c>
      <c r="E10" s="202" t="s">
        <v>168</v>
      </c>
      <c r="F10" s="11" t="s">
        <v>190</v>
      </c>
    </row>
    <row r="11" spans="1:7" ht="27" customHeight="1">
      <c r="A11" s="255" t="s">
        <v>185</v>
      </c>
      <c r="B11" s="3"/>
    </row>
    <row r="12" spans="1:7" ht="27" customHeight="1">
      <c r="A12" s="555" t="s">
        <v>240</v>
      </c>
      <c r="B12" s="557"/>
      <c r="C12" s="242"/>
      <c r="D12" s="232"/>
      <c r="E12" s="203" t="s">
        <v>168</v>
      </c>
    </row>
    <row r="13" spans="1:7" ht="27" customHeight="1">
      <c r="A13" s="555" t="s">
        <v>264</v>
      </c>
      <c r="B13" s="557"/>
      <c r="C13" s="201"/>
      <c r="D13" s="232"/>
      <c r="E13" s="203" t="s">
        <v>168</v>
      </c>
    </row>
    <row r="14" spans="1:7" ht="27" customHeight="1">
      <c r="A14" s="555" t="s">
        <v>33</v>
      </c>
      <c r="B14" s="557"/>
      <c r="C14" s="201"/>
      <c r="D14" s="232"/>
      <c r="E14" s="203" t="s">
        <v>168</v>
      </c>
    </row>
    <row r="15" spans="1:7" ht="27" customHeight="1" thickBot="1">
      <c r="A15" s="560" t="s">
        <v>34</v>
      </c>
      <c r="B15" s="561"/>
      <c r="C15" s="198"/>
      <c r="D15" s="233"/>
      <c r="E15" s="205" t="s">
        <v>168</v>
      </c>
    </row>
    <row r="16" spans="1:7" ht="27" customHeight="1" thickBot="1">
      <c r="A16" s="558" t="s">
        <v>35</v>
      </c>
      <c r="B16" s="559"/>
      <c r="C16" s="204" t="s">
        <v>174</v>
      </c>
      <c r="D16" s="219">
        <f>SUM(D12:D15)</f>
        <v>0</v>
      </c>
      <c r="E16" s="207" t="s">
        <v>168</v>
      </c>
      <c r="F16" s="11"/>
    </row>
    <row r="17" spans="1:8" ht="27" customHeight="1">
      <c r="A17" s="562" t="s">
        <v>36</v>
      </c>
      <c r="B17" s="563"/>
      <c r="C17" s="199"/>
      <c r="D17" s="234"/>
      <c r="E17" s="206" t="s">
        <v>168</v>
      </c>
    </row>
    <row r="18" spans="1:8" ht="27" customHeight="1" thickBot="1">
      <c r="A18" s="560" t="s">
        <v>37</v>
      </c>
      <c r="B18" s="561"/>
      <c r="C18" s="254" t="s">
        <v>169</v>
      </c>
      <c r="D18" s="233"/>
      <c r="E18" s="205" t="s">
        <v>168</v>
      </c>
    </row>
    <row r="19" spans="1:8" ht="27" customHeight="1" thickBot="1">
      <c r="A19" s="558" t="s">
        <v>3</v>
      </c>
      <c r="B19" s="559"/>
      <c r="C19" s="204" t="s">
        <v>175</v>
      </c>
      <c r="D19" s="220">
        <f>SUM(D16:D18)</f>
        <v>0</v>
      </c>
      <c r="E19" s="207" t="s">
        <v>168</v>
      </c>
      <c r="F19" s="11"/>
      <c r="H19" s="221">
        <f>ROUNDDOWN(D19*F22,-3)</f>
        <v>0</v>
      </c>
    </row>
    <row r="20" spans="1:8" ht="14.25">
      <c r="A20" s="38" t="s">
        <v>256</v>
      </c>
      <c r="B20" s="38"/>
    </row>
    <row r="21" spans="1:8" ht="27" customHeight="1" thickBot="1">
      <c r="A21" s="255" t="s">
        <v>232</v>
      </c>
      <c r="B21" s="3"/>
    </row>
    <row r="22" spans="1:8" ht="27" customHeight="1" thickBot="1">
      <c r="A22" s="558" t="s">
        <v>191</v>
      </c>
      <c r="B22" s="559"/>
      <c r="C22" s="204" t="s">
        <v>176</v>
      </c>
      <c r="D22" s="219">
        <f>MIN(H19,D10)</f>
        <v>0</v>
      </c>
      <c r="E22" s="207" t="s">
        <v>192</v>
      </c>
      <c r="F22" s="564">
        <f>IF(D5&gt;256,2/3,1/2)</f>
        <v>0.5</v>
      </c>
      <c r="G22" s="565"/>
      <c r="H22" s="226"/>
    </row>
    <row r="23" spans="1:8" ht="15" thickBot="1">
      <c r="A23" s="225" t="s">
        <v>257</v>
      </c>
      <c r="B23" s="38"/>
    </row>
    <row r="24" spans="1:8" ht="27" customHeight="1" thickBot="1">
      <c r="A24" s="558" t="s">
        <v>193</v>
      </c>
      <c r="B24" s="559"/>
      <c r="C24" s="204" t="s">
        <v>258</v>
      </c>
      <c r="D24" s="219">
        <f>ROUNDDOWN(D22/F22*IF(D5&gt;256,1/12,1/4),-3)</f>
        <v>0</v>
      </c>
      <c r="E24" s="207"/>
      <c r="F24" s="564"/>
      <c r="G24" s="565"/>
      <c r="H24" s="226"/>
    </row>
    <row r="25" spans="1:8" ht="14.25" customHeight="1" thickBot="1">
      <c r="A25" s="3"/>
      <c r="B25" s="3"/>
      <c r="C25" s="11"/>
      <c r="D25" s="11"/>
      <c r="E25" s="11"/>
      <c r="F25" s="11"/>
    </row>
    <row r="26" spans="1:8" ht="27" customHeight="1" thickTop="1" thickBot="1">
      <c r="A26" s="566" t="s">
        <v>194</v>
      </c>
      <c r="B26" s="567"/>
      <c r="C26" s="227"/>
      <c r="D26" s="228">
        <f>SUM(D22,D24)</f>
        <v>0</v>
      </c>
      <c r="E26" s="229"/>
      <c r="F26" s="568" t="s">
        <v>259</v>
      </c>
      <c r="G26" s="565"/>
      <c r="H26" s="226"/>
    </row>
    <row r="27" spans="1:8" ht="13.5" customHeight="1" thickTop="1">
      <c r="A27" s="200"/>
      <c r="B27" s="200"/>
      <c r="C27" s="197"/>
      <c r="D27" s="222"/>
      <c r="E27" s="200"/>
      <c r="F27" s="223"/>
      <c r="G27" s="224"/>
      <c r="H27" s="226"/>
    </row>
    <row r="28" spans="1:8">
      <c r="A28" s="11" t="s">
        <v>177</v>
      </c>
      <c r="B28" s="11"/>
      <c r="C28" s="11"/>
      <c r="D28" s="11"/>
      <c r="E28" s="11"/>
      <c r="F28" s="11"/>
    </row>
    <row r="29" spans="1:8">
      <c r="A29" s="11" t="s">
        <v>178</v>
      </c>
      <c r="B29" s="11"/>
      <c r="C29" s="11"/>
      <c r="D29" s="11"/>
      <c r="E29" s="11"/>
      <c r="F29" s="11"/>
    </row>
    <row r="30" spans="1:8">
      <c r="A30" s="11" t="s">
        <v>179</v>
      </c>
      <c r="B30" s="11"/>
      <c r="C30" s="11"/>
      <c r="D30" s="211" t="s">
        <v>180</v>
      </c>
      <c r="E30" s="11"/>
      <c r="F30" s="11"/>
    </row>
    <row r="31" spans="1:8" ht="18.75">
      <c r="A31" s="210" t="s">
        <v>38</v>
      </c>
      <c r="B31" s="210" t="s">
        <v>39</v>
      </c>
      <c r="C31" s="275" t="s">
        <v>0</v>
      </c>
      <c r="D31" s="278"/>
      <c r="E31" s="11"/>
      <c r="F31" s="11"/>
    </row>
    <row r="32" spans="1:8" ht="17.25" customHeight="1">
      <c r="A32" s="215">
        <v>191</v>
      </c>
      <c r="B32" s="595">
        <v>207900</v>
      </c>
      <c r="C32" s="309" t="s">
        <v>186</v>
      </c>
      <c r="D32" s="551"/>
      <c r="E32" s="11"/>
      <c r="F32" s="11"/>
    </row>
    <row r="33" spans="1:7" ht="17.25" customHeight="1">
      <c r="A33" s="215">
        <v>221</v>
      </c>
      <c r="B33" s="595">
        <v>230400</v>
      </c>
      <c r="C33" s="552"/>
      <c r="D33" s="553"/>
      <c r="E33" s="11"/>
      <c r="F33" s="11"/>
    </row>
    <row r="34" spans="1:7" ht="17.25" customHeight="1">
      <c r="A34" s="215">
        <v>251</v>
      </c>
      <c r="B34" s="595">
        <v>255900</v>
      </c>
      <c r="C34" s="554"/>
      <c r="D34" s="549"/>
      <c r="E34" s="11"/>
      <c r="F34" s="11"/>
    </row>
    <row r="35" spans="1:7" ht="18.75">
      <c r="A35" s="208" t="s">
        <v>181</v>
      </c>
      <c r="B35" s="209">
        <v>341400</v>
      </c>
      <c r="C35" s="299" t="s">
        <v>187</v>
      </c>
      <c r="D35" s="549"/>
      <c r="E35" s="11"/>
      <c r="F35" s="11"/>
    </row>
    <row r="36" spans="1:7">
      <c r="A36" s="253" t="s">
        <v>236</v>
      </c>
      <c r="B36" s="11"/>
      <c r="C36" s="11"/>
      <c r="D36" s="211"/>
      <c r="E36" s="11"/>
      <c r="F36" s="11"/>
    </row>
    <row r="37" spans="1:7" ht="18.75">
      <c r="A37" s="210" t="s">
        <v>38</v>
      </c>
      <c r="B37" s="210" t="s">
        <v>39</v>
      </c>
      <c r="C37" s="275" t="s">
        <v>0</v>
      </c>
      <c r="D37" s="278"/>
      <c r="E37" s="11"/>
      <c r="F37" s="11"/>
    </row>
    <row r="38" spans="1:7" ht="14.25" customHeight="1">
      <c r="A38" s="208" t="s">
        <v>265</v>
      </c>
      <c r="B38" s="208">
        <v>9</v>
      </c>
      <c r="C38" s="273"/>
      <c r="D38" s="550"/>
      <c r="E38" s="212"/>
      <c r="F38" s="212"/>
      <c r="G38" s="212"/>
    </row>
    <row r="39" spans="1:7" ht="14.25" customHeight="1">
      <c r="A39" s="208" t="s">
        <v>266</v>
      </c>
      <c r="B39" s="208">
        <v>12</v>
      </c>
      <c r="C39" s="273"/>
      <c r="D39" s="550"/>
      <c r="E39" s="212"/>
      <c r="F39" s="212"/>
      <c r="G39" s="212"/>
    </row>
  </sheetData>
  <mergeCells count="27">
    <mergeCell ref="C39:D39"/>
    <mergeCell ref="F24:G24"/>
    <mergeCell ref="A26:B26"/>
    <mergeCell ref="F26:G26"/>
    <mergeCell ref="A2:E2"/>
    <mergeCell ref="A6:B6"/>
    <mergeCell ref="A8:B8"/>
    <mergeCell ref="A9:B9"/>
    <mergeCell ref="A10:B10"/>
    <mergeCell ref="A22:B22"/>
    <mergeCell ref="F22:G22"/>
    <mergeCell ref="A12:B12"/>
    <mergeCell ref="A7:B7"/>
    <mergeCell ref="C35:D35"/>
    <mergeCell ref="C37:D37"/>
    <mergeCell ref="C38:D38"/>
    <mergeCell ref="C32:D34"/>
    <mergeCell ref="A5:B5"/>
    <mergeCell ref="A14:B14"/>
    <mergeCell ref="A13:B13"/>
    <mergeCell ref="C31:D31"/>
    <mergeCell ref="A24:B24"/>
    <mergeCell ref="A19:B19"/>
    <mergeCell ref="A18:B18"/>
    <mergeCell ref="A17:B17"/>
    <mergeCell ref="A16:B16"/>
    <mergeCell ref="A15:B15"/>
  </mergeCells>
  <phoneticPr fontId="8"/>
  <dataValidations count="1">
    <dataValidation type="list" allowBlank="1" showInputMessage="1" showErrorMessage="1" sqref="G7" xr:uid="{E4CF0884-AF16-4B7F-A491-CA8DF638421D}">
      <formula1>"有,無"</formula1>
    </dataValidation>
  </dataValidations>
  <pageMargins left="0.70866141732283472" right="0.70866141732283472" top="0.55118110236220474" bottom="0.55118110236220474" header="0.31496062992125984" footer="0.31496062992125984"/>
  <pageSetup paperSize="9" scale="93" orientation="portrait"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7DC6-CDBA-4FCD-A1DB-3D3D952DDA87}">
  <dimension ref="A1:X30"/>
  <sheetViews>
    <sheetView showGridLines="0" view="pageBreakPreview" zoomScaleNormal="100" zoomScaleSheetLayoutView="100" workbookViewId="0">
      <selection activeCell="A2" sqref="A2:X2"/>
    </sheetView>
  </sheetViews>
  <sheetFormatPr defaultRowHeight="13.5"/>
  <cols>
    <col min="1" max="1" width="4" style="11" customWidth="1"/>
    <col min="2" max="3" width="7.625" style="11" customWidth="1"/>
    <col min="4" max="24" width="3.25" style="11" customWidth="1"/>
    <col min="25" max="16384" width="9" style="11"/>
  </cols>
  <sheetData>
    <row r="1" spans="1:24">
      <c r="X1" s="211" t="s">
        <v>233</v>
      </c>
    </row>
    <row r="2" spans="1:24" ht="27" customHeight="1">
      <c r="A2" s="308" t="s">
        <v>40</v>
      </c>
      <c r="B2" s="308"/>
      <c r="C2" s="308"/>
      <c r="D2" s="308"/>
      <c r="E2" s="308"/>
      <c r="F2" s="308"/>
      <c r="G2" s="308"/>
      <c r="H2" s="308"/>
      <c r="I2" s="308"/>
      <c r="J2" s="308"/>
      <c r="K2" s="308"/>
      <c r="L2" s="308"/>
      <c r="M2" s="308"/>
      <c r="N2" s="308"/>
      <c r="O2" s="308"/>
      <c r="P2" s="308"/>
      <c r="Q2" s="308"/>
      <c r="R2" s="308"/>
      <c r="S2" s="308"/>
      <c r="T2" s="308"/>
      <c r="U2" s="308"/>
      <c r="V2" s="308"/>
      <c r="W2" s="308"/>
      <c r="X2" s="308"/>
    </row>
    <row r="4" spans="1:24" ht="21" customHeight="1">
      <c r="A4" s="581" t="s">
        <v>41</v>
      </c>
      <c r="B4" s="524" t="s">
        <v>222</v>
      </c>
      <c r="C4" s="526"/>
      <c r="D4" s="533" t="s">
        <v>197</v>
      </c>
      <c r="E4" s="310" t="s">
        <v>195</v>
      </c>
      <c r="F4" s="310"/>
      <c r="G4" s="310"/>
      <c r="H4" s="534" t="s">
        <v>197</v>
      </c>
      <c r="I4" s="310" t="s">
        <v>196</v>
      </c>
      <c r="J4" s="310"/>
      <c r="K4" s="310"/>
      <c r="L4" s="534" t="s">
        <v>197</v>
      </c>
      <c r="M4" s="310" t="s">
        <v>205</v>
      </c>
      <c r="N4" s="310"/>
      <c r="O4" s="310"/>
      <c r="P4" s="310"/>
      <c r="Q4" s="310"/>
      <c r="R4" s="310"/>
      <c r="S4" s="534" t="s">
        <v>197</v>
      </c>
      <c r="T4" s="310" t="s">
        <v>198</v>
      </c>
      <c r="U4" s="310"/>
      <c r="V4" s="310"/>
      <c r="W4" s="48"/>
      <c r="X4" s="49"/>
    </row>
    <row r="5" spans="1:24" ht="21" customHeight="1">
      <c r="A5" s="582"/>
      <c r="B5" s="569"/>
      <c r="C5" s="570"/>
      <c r="D5" s="531"/>
      <c r="E5" s="300"/>
      <c r="F5" s="300"/>
      <c r="G5" s="300"/>
      <c r="H5" s="283"/>
      <c r="I5" s="300"/>
      <c r="J5" s="300"/>
      <c r="K5" s="300"/>
      <c r="L5" s="283"/>
      <c r="M5" s="300"/>
      <c r="N5" s="300"/>
      <c r="O5" s="300"/>
      <c r="P5" s="300"/>
      <c r="Q5" s="300"/>
      <c r="R5" s="300"/>
      <c r="S5" s="283"/>
      <c r="T5" s="300"/>
      <c r="U5" s="300"/>
      <c r="V5" s="300"/>
      <c r="W5" s="53"/>
      <c r="X5" s="52"/>
    </row>
    <row r="6" spans="1:24" ht="42" customHeight="1">
      <c r="A6" s="582"/>
      <c r="B6" s="50"/>
      <c r="C6" s="208" t="s">
        <v>202</v>
      </c>
      <c r="D6" s="40" t="s">
        <v>197</v>
      </c>
      <c r="E6" s="45" t="s">
        <v>195</v>
      </c>
      <c r="F6" s="45"/>
      <c r="G6" s="45"/>
      <c r="H6" s="44" t="s">
        <v>197</v>
      </c>
      <c r="I6" s="45" t="s">
        <v>196</v>
      </c>
      <c r="J6" s="45"/>
      <c r="K6" s="45"/>
      <c r="L6" s="44" t="s">
        <v>197</v>
      </c>
      <c r="M6" s="45" t="s">
        <v>205</v>
      </c>
      <c r="N6" s="45"/>
      <c r="O6" s="45"/>
      <c r="P6" s="45"/>
      <c r="Q6" s="45"/>
      <c r="R6" s="45"/>
      <c r="S6" s="44" t="s">
        <v>197</v>
      </c>
      <c r="T6" s="45" t="s">
        <v>198</v>
      </c>
      <c r="U6" s="45"/>
      <c r="V6" s="45"/>
      <c r="W6" s="45"/>
      <c r="X6" s="46"/>
    </row>
    <row r="7" spans="1:24" ht="21" customHeight="1">
      <c r="A7" s="582"/>
      <c r="B7" s="571" t="s">
        <v>201</v>
      </c>
      <c r="C7" s="572"/>
      <c r="D7" s="533" t="s">
        <v>197</v>
      </c>
      <c r="E7" s="310" t="s">
        <v>200</v>
      </c>
      <c r="F7" s="310"/>
      <c r="G7" s="310"/>
      <c r="H7" s="48"/>
      <c r="I7" s="48"/>
      <c r="J7" s="48"/>
      <c r="K7" s="48"/>
      <c r="L7" s="534" t="s">
        <v>197</v>
      </c>
      <c r="M7" s="310" t="s">
        <v>199</v>
      </c>
      <c r="N7" s="310"/>
      <c r="O7" s="310"/>
      <c r="P7" s="310"/>
      <c r="Q7" s="310"/>
      <c r="R7" s="310"/>
      <c r="S7" s="48"/>
      <c r="T7" s="48"/>
      <c r="U7" s="48"/>
      <c r="V7" s="48"/>
      <c r="W7" s="48"/>
      <c r="X7" s="49"/>
    </row>
    <row r="8" spans="1:24" ht="21" customHeight="1">
      <c r="A8" s="582"/>
      <c r="B8" s="573"/>
      <c r="C8" s="574"/>
      <c r="D8" s="531"/>
      <c r="E8" s="300"/>
      <c r="F8" s="300"/>
      <c r="G8" s="300"/>
      <c r="H8" s="53"/>
      <c r="I8" s="53"/>
      <c r="J8" s="53"/>
      <c r="K8" s="53"/>
      <c r="L8" s="283"/>
      <c r="M8" s="300"/>
      <c r="N8" s="300"/>
      <c r="O8" s="300"/>
      <c r="P8" s="300"/>
      <c r="Q8" s="300"/>
      <c r="R8" s="300"/>
      <c r="S8" s="53"/>
      <c r="T8" s="53"/>
      <c r="U8" s="53"/>
      <c r="V8" s="53"/>
      <c r="W8" s="53"/>
      <c r="X8" s="52"/>
    </row>
    <row r="9" spans="1:24" ht="21" customHeight="1">
      <c r="A9" s="582"/>
      <c r="B9" s="571" t="s">
        <v>203</v>
      </c>
      <c r="C9" s="572"/>
      <c r="D9" s="533" t="s">
        <v>197</v>
      </c>
      <c r="E9" s="310" t="s">
        <v>204</v>
      </c>
      <c r="F9" s="310"/>
      <c r="G9" s="310"/>
      <c r="H9" s="310"/>
      <c r="I9" s="310"/>
      <c r="J9" s="534" t="s">
        <v>197</v>
      </c>
      <c r="K9" s="310" t="s">
        <v>206</v>
      </c>
      <c r="L9" s="310"/>
      <c r="M9" s="310"/>
      <c r="N9" s="310"/>
      <c r="O9" s="310"/>
      <c r="P9" s="534" t="s">
        <v>197</v>
      </c>
      <c r="Q9" s="310" t="s">
        <v>207</v>
      </c>
      <c r="R9" s="310"/>
      <c r="S9" s="310"/>
      <c r="T9" s="534"/>
      <c r="U9" s="534"/>
      <c r="V9" s="534"/>
      <c r="W9" s="534"/>
      <c r="X9" s="575" t="s">
        <v>208</v>
      </c>
    </row>
    <row r="10" spans="1:24" ht="21" customHeight="1">
      <c r="A10" s="582"/>
      <c r="B10" s="573"/>
      <c r="C10" s="574"/>
      <c r="D10" s="531"/>
      <c r="E10" s="300"/>
      <c r="F10" s="300"/>
      <c r="G10" s="300"/>
      <c r="H10" s="300"/>
      <c r="I10" s="300"/>
      <c r="J10" s="283"/>
      <c r="K10" s="300"/>
      <c r="L10" s="300"/>
      <c r="M10" s="300"/>
      <c r="N10" s="300"/>
      <c r="O10" s="300"/>
      <c r="P10" s="283"/>
      <c r="Q10" s="300"/>
      <c r="R10" s="300"/>
      <c r="S10" s="300"/>
      <c r="T10" s="283"/>
      <c r="U10" s="283"/>
      <c r="V10" s="283"/>
      <c r="W10" s="283"/>
      <c r="X10" s="576"/>
    </row>
    <row r="11" spans="1:24" ht="21" customHeight="1">
      <c r="A11" s="582"/>
      <c r="B11" s="571" t="s">
        <v>209</v>
      </c>
      <c r="C11" s="572"/>
      <c r="D11" s="533" t="s">
        <v>197</v>
      </c>
      <c r="E11" s="310" t="s">
        <v>204</v>
      </c>
      <c r="F11" s="310"/>
      <c r="G11" s="310"/>
      <c r="H11" s="310"/>
      <c r="I11" s="310"/>
      <c r="J11" s="534" t="s">
        <v>197</v>
      </c>
      <c r="K11" s="310" t="s">
        <v>206</v>
      </c>
      <c r="L11" s="310"/>
      <c r="M11" s="310"/>
      <c r="N11" s="310"/>
      <c r="O11" s="310"/>
      <c r="P11" s="534" t="s">
        <v>197</v>
      </c>
      <c r="Q11" s="310" t="s">
        <v>207</v>
      </c>
      <c r="R11" s="310"/>
      <c r="S11" s="310"/>
      <c r="T11" s="534"/>
      <c r="U11" s="534"/>
      <c r="V11" s="534"/>
      <c r="W11" s="534"/>
      <c r="X11" s="575" t="s">
        <v>208</v>
      </c>
    </row>
    <row r="12" spans="1:24" ht="21" customHeight="1">
      <c r="A12" s="583"/>
      <c r="B12" s="573"/>
      <c r="C12" s="574"/>
      <c r="D12" s="531"/>
      <c r="E12" s="300"/>
      <c r="F12" s="300"/>
      <c r="G12" s="300"/>
      <c r="H12" s="300"/>
      <c r="I12" s="300"/>
      <c r="J12" s="283"/>
      <c r="K12" s="300"/>
      <c r="L12" s="300"/>
      <c r="M12" s="300"/>
      <c r="N12" s="300"/>
      <c r="O12" s="300"/>
      <c r="P12" s="283"/>
      <c r="Q12" s="300"/>
      <c r="R12" s="300"/>
      <c r="S12" s="300"/>
      <c r="T12" s="283"/>
      <c r="U12" s="283"/>
      <c r="V12" s="283"/>
      <c r="W12" s="283"/>
      <c r="X12" s="576"/>
    </row>
    <row r="13" spans="1:24">
      <c r="A13" s="581" t="s">
        <v>9</v>
      </c>
      <c r="B13" s="571" t="s">
        <v>210</v>
      </c>
      <c r="C13" s="584"/>
      <c r="D13" s="47"/>
      <c r="E13" s="48"/>
      <c r="F13" s="48"/>
      <c r="G13" s="48"/>
      <c r="H13" s="48"/>
      <c r="I13" s="48"/>
      <c r="J13" s="48"/>
      <c r="K13" s="48"/>
      <c r="L13" s="48"/>
      <c r="M13" s="48"/>
      <c r="N13" s="48"/>
      <c r="O13" s="48"/>
      <c r="P13" s="48"/>
      <c r="Q13" s="48"/>
      <c r="R13" s="48"/>
      <c r="S13" s="48"/>
      <c r="T13" s="48"/>
      <c r="U13" s="48"/>
      <c r="V13" s="48"/>
      <c r="W13" s="48"/>
      <c r="X13" s="49"/>
    </row>
    <row r="14" spans="1:24" ht="20.25" customHeight="1">
      <c r="A14" s="582"/>
      <c r="B14" s="585"/>
      <c r="C14" s="586"/>
      <c r="D14" s="230" t="s">
        <v>197</v>
      </c>
      <c r="E14" s="41" t="s">
        <v>211</v>
      </c>
      <c r="F14" s="41"/>
      <c r="G14" s="41"/>
      <c r="H14" s="41"/>
      <c r="I14" s="41"/>
      <c r="J14" s="41"/>
      <c r="K14" s="41"/>
      <c r="L14" s="41"/>
      <c r="M14" s="41"/>
      <c r="N14" s="41"/>
      <c r="O14" s="41"/>
      <c r="P14" s="41"/>
      <c r="Q14" s="41"/>
      <c r="R14" s="41"/>
      <c r="S14" s="41"/>
      <c r="T14" s="41"/>
      <c r="U14" s="41"/>
      <c r="V14" s="41"/>
      <c r="W14" s="41"/>
      <c r="X14" s="214"/>
    </row>
    <row r="15" spans="1:24" ht="20.25" customHeight="1">
      <c r="A15" s="582"/>
      <c r="B15" s="585"/>
      <c r="C15" s="586"/>
      <c r="D15" s="230" t="s">
        <v>197</v>
      </c>
      <c r="E15" s="41" t="s">
        <v>212</v>
      </c>
      <c r="F15" s="41"/>
      <c r="G15" s="41"/>
      <c r="H15" s="41"/>
      <c r="I15" s="41"/>
      <c r="J15" s="41"/>
      <c r="K15" s="41"/>
      <c r="L15" s="41"/>
      <c r="M15" s="41"/>
      <c r="N15" s="41"/>
      <c r="O15" s="41"/>
      <c r="P15" s="41"/>
      <c r="Q15" s="41"/>
      <c r="R15" s="41"/>
      <c r="S15" s="41"/>
      <c r="T15" s="41"/>
      <c r="U15" s="41"/>
      <c r="V15" s="41"/>
      <c r="W15" s="41"/>
      <c r="X15" s="214"/>
    </row>
    <row r="16" spans="1:24" ht="20.25" customHeight="1">
      <c r="A16" s="582"/>
      <c r="B16" s="585"/>
      <c r="C16" s="586"/>
      <c r="D16" s="213"/>
      <c r="E16" s="41"/>
      <c r="F16" s="41"/>
      <c r="G16" s="41"/>
      <c r="H16" s="41"/>
      <c r="I16" s="41"/>
      <c r="J16" s="41"/>
      <c r="K16" s="41"/>
      <c r="L16" s="41"/>
      <c r="M16" s="41"/>
      <c r="N16" s="41"/>
      <c r="O16" s="41"/>
      <c r="P16" s="41"/>
      <c r="Q16" s="41"/>
      <c r="R16" s="41"/>
      <c r="S16" s="41"/>
      <c r="T16" s="41"/>
      <c r="U16" s="41"/>
      <c r="V16" s="41"/>
      <c r="W16" s="41"/>
      <c r="X16" s="214"/>
    </row>
    <row r="17" spans="1:24" ht="20.25" customHeight="1">
      <c r="A17" s="582"/>
      <c r="B17" s="585"/>
      <c r="C17" s="586"/>
      <c r="D17" s="47" t="s">
        <v>42</v>
      </c>
      <c r="E17" s="48"/>
      <c r="F17" s="48"/>
      <c r="G17" s="48"/>
      <c r="H17" s="48"/>
      <c r="I17" s="48"/>
      <c r="J17" s="48"/>
      <c r="K17" s="48"/>
      <c r="L17" s="48"/>
      <c r="M17" s="48"/>
      <c r="N17" s="48"/>
      <c r="O17" s="48"/>
      <c r="P17" s="48"/>
      <c r="Q17" s="48"/>
      <c r="R17" s="48"/>
      <c r="S17" s="48"/>
      <c r="T17" s="48"/>
      <c r="U17" s="48"/>
      <c r="V17" s="48"/>
      <c r="W17" s="48"/>
      <c r="X17" s="49"/>
    </row>
    <row r="18" spans="1:24" ht="20.25" customHeight="1">
      <c r="A18" s="582"/>
      <c r="B18" s="585"/>
      <c r="C18" s="586"/>
      <c r="D18" s="213" t="s">
        <v>43</v>
      </c>
      <c r="E18" s="41"/>
      <c r="F18" s="41"/>
      <c r="G18" s="41"/>
      <c r="H18" s="41"/>
      <c r="I18" s="41"/>
      <c r="J18" s="41"/>
      <c r="K18" s="41"/>
      <c r="L18" s="41"/>
      <c r="M18" s="41"/>
      <c r="N18" s="41"/>
      <c r="O18" s="41"/>
      <c r="P18" s="41"/>
      <c r="Q18" s="41"/>
      <c r="R18" s="41"/>
      <c r="S18" s="41"/>
      <c r="T18" s="41"/>
      <c r="U18" s="41"/>
      <c r="V18" s="41"/>
      <c r="W18" s="41"/>
      <c r="X18" s="214"/>
    </row>
    <row r="19" spans="1:24" ht="18" customHeight="1">
      <c r="A19" s="582"/>
      <c r="B19" s="585"/>
      <c r="C19" s="586"/>
      <c r="D19" s="589"/>
      <c r="E19" s="590"/>
      <c r="F19" s="590"/>
      <c r="G19" s="590"/>
      <c r="H19" s="590"/>
      <c r="I19" s="590"/>
      <c r="J19" s="590"/>
      <c r="K19" s="590"/>
      <c r="L19" s="590"/>
      <c r="M19" s="590"/>
      <c r="N19" s="590"/>
      <c r="O19" s="590"/>
      <c r="P19" s="590"/>
      <c r="Q19" s="590"/>
      <c r="R19" s="590"/>
      <c r="S19" s="590"/>
      <c r="T19" s="590"/>
      <c r="U19" s="590"/>
      <c r="V19" s="590"/>
      <c r="W19" s="590"/>
      <c r="X19" s="591"/>
    </row>
    <row r="20" spans="1:24" ht="18" customHeight="1">
      <c r="A20" s="582"/>
      <c r="B20" s="585"/>
      <c r="C20" s="586"/>
      <c r="D20" s="589"/>
      <c r="E20" s="590"/>
      <c r="F20" s="590"/>
      <c r="G20" s="590"/>
      <c r="H20" s="590"/>
      <c r="I20" s="590"/>
      <c r="J20" s="590"/>
      <c r="K20" s="590"/>
      <c r="L20" s="590"/>
      <c r="M20" s="590"/>
      <c r="N20" s="590"/>
      <c r="O20" s="590"/>
      <c r="P20" s="590"/>
      <c r="Q20" s="590"/>
      <c r="R20" s="590"/>
      <c r="S20" s="590"/>
      <c r="T20" s="590"/>
      <c r="U20" s="590"/>
      <c r="V20" s="590"/>
      <c r="W20" s="590"/>
      <c r="X20" s="591"/>
    </row>
    <row r="21" spans="1:24" ht="18" customHeight="1">
      <c r="A21" s="582"/>
      <c r="B21" s="585"/>
      <c r="C21" s="586"/>
      <c r="D21" s="589"/>
      <c r="E21" s="590"/>
      <c r="F21" s="590"/>
      <c r="G21" s="590"/>
      <c r="H21" s="590"/>
      <c r="I21" s="590"/>
      <c r="J21" s="590"/>
      <c r="K21" s="590"/>
      <c r="L21" s="590"/>
      <c r="M21" s="590"/>
      <c r="N21" s="590"/>
      <c r="O21" s="590"/>
      <c r="P21" s="590"/>
      <c r="Q21" s="590"/>
      <c r="R21" s="590"/>
      <c r="S21" s="590"/>
      <c r="T21" s="590"/>
      <c r="U21" s="590"/>
      <c r="V21" s="590"/>
      <c r="W21" s="590"/>
      <c r="X21" s="591"/>
    </row>
    <row r="22" spans="1:24" ht="20.25" customHeight="1">
      <c r="A22" s="582"/>
      <c r="B22" s="585"/>
      <c r="C22" s="586"/>
      <c r="D22" s="213" t="s">
        <v>44</v>
      </c>
      <c r="E22" s="41"/>
      <c r="F22" s="41"/>
      <c r="G22" s="41"/>
      <c r="H22" s="41"/>
      <c r="I22" s="41"/>
      <c r="J22" s="41"/>
      <c r="K22" s="41"/>
      <c r="L22" s="41"/>
      <c r="M22" s="41"/>
      <c r="N22" s="41"/>
      <c r="O22" s="41"/>
      <c r="P22" s="41"/>
      <c r="Q22" s="41"/>
      <c r="R22" s="41"/>
      <c r="S22" s="41"/>
      <c r="T22" s="41"/>
      <c r="U22" s="41"/>
      <c r="V22" s="41"/>
      <c r="W22" s="41"/>
      <c r="X22" s="214"/>
    </row>
    <row r="23" spans="1:24" ht="18" customHeight="1">
      <c r="A23" s="582"/>
      <c r="B23" s="585"/>
      <c r="C23" s="586"/>
      <c r="D23" s="589"/>
      <c r="E23" s="590"/>
      <c r="F23" s="590"/>
      <c r="G23" s="590"/>
      <c r="H23" s="590"/>
      <c r="I23" s="590"/>
      <c r="J23" s="590"/>
      <c r="K23" s="590"/>
      <c r="L23" s="590"/>
      <c r="M23" s="590"/>
      <c r="N23" s="590"/>
      <c r="O23" s="590"/>
      <c r="P23" s="590"/>
      <c r="Q23" s="590"/>
      <c r="R23" s="590"/>
      <c r="S23" s="590"/>
      <c r="T23" s="590"/>
      <c r="U23" s="590"/>
      <c r="V23" s="590"/>
      <c r="W23" s="590"/>
      <c r="X23" s="591"/>
    </row>
    <row r="24" spans="1:24" ht="18" customHeight="1">
      <c r="A24" s="582"/>
      <c r="B24" s="585"/>
      <c r="C24" s="586"/>
      <c r="D24" s="589"/>
      <c r="E24" s="590"/>
      <c r="F24" s="590"/>
      <c r="G24" s="590"/>
      <c r="H24" s="590"/>
      <c r="I24" s="590"/>
      <c r="J24" s="590"/>
      <c r="K24" s="590"/>
      <c r="L24" s="590"/>
      <c r="M24" s="590"/>
      <c r="N24" s="590"/>
      <c r="O24" s="590"/>
      <c r="P24" s="590"/>
      <c r="Q24" s="590"/>
      <c r="R24" s="590"/>
      <c r="S24" s="590"/>
      <c r="T24" s="590"/>
      <c r="U24" s="590"/>
      <c r="V24" s="590"/>
      <c r="W24" s="590"/>
      <c r="X24" s="591"/>
    </row>
    <row r="25" spans="1:24" ht="18" customHeight="1">
      <c r="A25" s="582"/>
      <c r="B25" s="587"/>
      <c r="C25" s="588"/>
      <c r="D25" s="592"/>
      <c r="E25" s="593"/>
      <c r="F25" s="593"/>
      <c r="G25" s="593"/>
      <c r="H25" s="593"/>
      <c r="I25" s="593"/>
      <c r="J25" s="593"/>
      <c r="K25" s="593"/>
      <c r="L25" s="593"/>
      <c r="M25" s="593"/>
      <c r="N25" s="593"/>
      <c r="O25" s="593"/>
      <c r="P25" s="593"/>
      <c r="Q25" s="593"/>
      <c r="R25" s="593"/>
      <c r="S25" s="593"/>
      <c r="T25" s="593"/>
      <c r="U25" s="593"/>
      <c r="V25" s="593"/>
      <c r="W25" s="593"/>
      <c r="X25" s="594"/>
    </row>
    <row r="26" spans="1:24" ht="21" customHeight="1">
      <c r="A26" s="582"/>
      <c r="B26" s="571" t="s">
        <v>213</v>
      </c>
      <c r="C26" s="572"/>
      <c r="D26" s="533" t="s">
        <v>197</v>
      </c>
      <c r="E26" s="310" t="s">
        <v>204</v>
      </c>
      <c r="F26" s="310"/>
      <c r="G26" s="310"/>
      <c r="H26" s="310"/>
      <c r="I26" s="310"/>
      <c r="J26" s="534" t="s">
        <v>197</v>
      </c>
      <c r="K26" s="310" t="s">
        <v>206</v>
      </c>
      <c r="L26" s="310"/>
      <c r="M26" s="310"/>
      <c r="N26" s="310"/>
      <c r="O26" s="310"/>
      <c r="P26" s="534" t="s">
        <v>197</v>
      </c>
      <c r="Q26" s="310" t="s">
        <v>207</v>
      </c>
      <c r="R26" s="310"/>
      <c r="S26" s="310"/>
      <c r="T26" s="534"/>
      <c r="U26" s="534"/>
      <c r="V26" s="534"/>
      <c r="W26" s="534"/>
      <c r="X26" s="575" t="s">
        <v>208</v>
      </c>
    </row>
    <row r="27" spans="1:24" ht="21" customHeight="1">
      <c r="A27" s="582"/>
      <c r="B27" s="573"/>
      <c r="C27" s="574"/>
      <c r="D27" s="531"/>
      <c r="E27" s="300"/>
      <c r="F27" s="300"/>
      <c r="G27" s="300"/>
      <c r="H27" s="300"/>
      <c r="I27" s="300"/>
      <c r="J27" s="283"/>
      <c r="K27" s="300"/>
      <c r="L27" s="300"/>
      <c r="M27" s="300"/>
      <c r="N27" s="300"/>
      <c r="O27" s="300"/>
      <c r="P27" s="283"/>
      <c r="Q27" s="300"/>
      <c r="R27" s="300"/>
      <c r="S27" s="300"/>
      <c r="T27" s="283"/>
      <c r="U27" s="283"/>
      <c r="V27" s="283"/>
      <c r="W27" s="283"/>
      <c r="X27" s="576"/>
    </row>
    <row r="28" spans="1:24" ht="21" customHeight="1">
      <c r="A28" s="582"/>
      <c r="B28" s="571" t="s">
        <v>214</v>
      </c>
      <c r="C28" s="572"/>
      <c r="D28" s="577" t="s">
        <v>219</v>
      </c>
      <c r="E28" s="578"/>
      <c r="F28" s="578"/>
      <c r="G28" s="578"/>
      <c r="H28" s="578"/>
      <c r="I28" s="578"/>
      <c r="J28" s="578"/>
      <c r="K28" s="578"/>
      <c r="L28" s="578"/>
      <c r="M28" s="578"/>
      <c r="N28" s="578"/>
      <c r="O28" s="578"/>
      <c r="P28" s="578"/>
      <c r="Q28" s="231" t="s">
        <v>197</v>
      </c>
      <c r="R28" s="48" t="s">
        <v>220</v>
      </c>
      <c r="T28" s="48"/>
      <c r="U28" s="231" t="s">
        <v>197</v>
      </c>
      <c r="V28" s="48" t="s">
        <v>221</v>
      </c>
      <c r="X28" s="49"/>
    </row>
    <row r="29" spans="1:24" ht="21" customHeight="1">
      <c r="A29" s="583"/>
      <c r="B29" s="573" t="s">
        <v>45</v>
      </c>
      <c r="C29" s="574"/>
      <c r="D29" s="579" t="s">
        <v>217</v>
      </c>
      <c r="E29" s="580"/>
      <c r="F29" s="580"/>
      <c r="G29" s="580"/>
      <c r="H29" s="580"/>
      <c r="I29" s="580"/>
      <c r="J29" s="51" t="s">
        <v>197</v>
      </c>
      <c r="K29" s="53" t="s">
        <v>215</v>
      </c>
      <c r="L29" s="51" t="s">
        <v>197</v>
      </c>
      <c r="M29" s="53" t="s">
        <v>216</v>
      </c>
      <c r="N29" s="53" t="s">
        <v>218</v>
      </c>
      <c r="O29" s="53"/>
      <c r="P29" s="53"/>
      <c r="Q29" s="53"/>
      <c r="R29" s="53"/>
      <c r="S29" s="53"/>
      <c r="T29" s="53"/>
      <c r="U29" s="53"/>
      <c r="V29" s="53"/>
      <c r="W29" s="53"/>
      <c r="X29" s="52"/>
    </row>
    <row r="30" spans="1:24">
      <c r="A30" s="11" t="s">
        <v>254</v>
      </c>
    </row>
  </sheetData>
  <mergeCells count="50">
    <mergeCell ref="A2:X2"/>
    <mergeCell ref="K26:O27"/>
    <mergeCell ref="P26:P27"/>
    <mergeCell ref="Q26:S27"/>
    <mergeCell ref="T26:W27"/>
    <mergeCell ref="X26:X27"/>
    <mergeCell ref="K11:O12"/>
    <mergeCell ref="P11:P12"/>
    <mergeCell ref="B9:C10"/>
    <mergeCell ref="E9:I10"/>
    <mergeCell ref="K9:O10"/>
    <mergeCell ref="P9:P10"/>
    <mergeCell ref="Q9:S10"/>
    <mergeCell ref="T9:W10"/>
    <mergeCell ref="D9:D10"/>
    <mergeCell ref="J9:J10"/>
    <mergeCell ref="B28:C29"/>
    <mergeCell ref="D28:P28"/>
    <mergeCell ref="D29:I29"/>
    <mergeCell ref="A4:A12"/>
    <mergeCell ref="A13:A29"/>
    <mergeCell ref="B13:C25"/>
    <mergeCell ref="D19:X21"/>
    <mergeCell ref="D23:X25"/>
    <mergeCell ref="B26:C27"/>
    <mergeCell ref="D26:D27"/>
    <mergeCell ref="E26:I27"/>
    <mergeCell ref="J26:J27"/>
    <mergeCell ref="B11:C12"/>
    <mergeCell ref="D11:D12"/>
    <mergeCell ref="E11:I12"/>
    <mergeCell ref="J11:J12"/>
    <mergeCell ref="X9:X10"/>
    <mergeCell ref="Q11:S12"/>
    <mergeCell ref="T11:W12"/>
    <mergeCell ref="X11:X12"/>
    <mergeCell ref="L4:L5"/>
    <mergeCell ref="S4:S5"/>
    <mergeCell ref="T4:V5"/>
    <mergeCell ref="M4:R5"/>
    <mergeCell ref="D7:D8"/>
    <mergeCell ref="E7:G8"/>
    <mergeCell ref="L7:L8"/>
    <mergeCell ref="M7:R8"/>
    <mergeCell ref="B4:C5"/>
    <mergeCell ref="B7:C8"/>
    <mergeCell ref="D4:D5"/>
    <mergeCell ref="E4:G5"/>
    <mergeCell ref="I4:K5"/>
    <mergeCell ref="H4:H5"/>
  </mergeCells>
  <phoneticPr fontId="8"/>
  <dataValidations count="1">
    <dataValidation type="list" allowBlank="1" showInputMessage="1" showErrorMessage="1" sqref="D4 H4 L4 S4 H6 S6 D6:D7 L6:L7 D9 J9 P9 D11 J11 P11 D14:D15 D26 J26 P26 J29 L29 Q28 U28" xr:uid="{33BC60A3-1C3A-4158-9BB7-A201941B200D}">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A資金計画</vt:lpstr>
      <vt:lpstr>B収支計画(R8)</vt:lpstr>
      <vt:lpstr>B収支計画(R9)</vt:lpstr>
      <vt:lpstr>B収支計画(R10)</vt:lpstr>
      <vt:lpstr>C自己資金</vt:lpstr>
      <vt:lpstr>D償還計画</vt:lpstr>
      <vt:lpstr>E補助金概算</vt:lpstr>
      <vt:lpstr>F給食</vt:lpstr>
      <vt:lpstr>A資金計画!Print_Area</vt:lpstr>
      <vt:lpstr>'B収支計画(R10)'!Print_Area</vt:lpstr>
      <vt:lpstr>'B収支計画(R8)'!Print_Area</vt:lpstr>
      <vt:lpstr>'B収支計画(R9)'!Print_Area</vt:lpstr>
      <vt:lpstr>C自己資金!Print_Area</vt:lpstr>
      <vt:lpstr>D償還計画!Print_Area</vt:lpstr>
      <vt:lpstr>E補助金概算!Print_Area</vt:lpstr>
      <vt:lpstr>F給食!Print_Area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22C109</dc:creator>
  <cp:lastModifiedBy>江南市</cp:lastModifiedBy>
  <cp:lastPrinted>2023-07-03T01:34:41Z</cp:lastPrinted>
  <dcterms:created xsi:type="dcterms:W3CDTF">2015-06-05T18:19:34Z</dcterms:created>
  <dcterms:modified xsi:type="dcterms:W3CDTF">2023-08-04T00:33:43Z</dcterms:modified>
</cp:coreProperties>
</file>