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Flsv01\1116_商工観光課$\01_商工関係(商工G)\【その他事業：市の認定事務】　※SN、先端設備、大店など\01_セーフティネット\02_申請書・案内（HP掲載・窓口配布用）\申請書・案内(5号)\20241201～5号認定書、必要書類\"/>
    </mc:Choice>
  </mc:AlternateContent>
  <xr:revisionPtr revIDLastSave="0" documentId="13_ncr:1_{9DFF8BB9-4310-41DA-8EF0-DCB68552AA1A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５号イ（１）" sheetId="9" r:id="rId1"/>
    <sheet name="５号イ（２）" sheetId="11" r:id="rId2"/>
    <sheet name="５号イ（３）" sheetId="4" r:id="rId3"/>
    <sheet name="５号イ（４）" sheetId="12" r:id="rId4"/>
    <sheet name="削除しないでください" sheetId="2" r:id="rId5"/>
  </sheets>
  <definedNames>
    <definedName name="_xlnm.Print_Area" localSheetId="0">'５号イ（１）'!$A$1:$N$28</definedName>
    <definedName name="_xlnm.Print_Area" localSheetId="1">'５号イ（２）'!$A$1:$O$36</definedName>
    <definedName name="_xlnm.Print_Area" localSheetId="2">'５号イ（３）'!$A$1:$P$37</definedName>
    <definedName name="_xlnm.Print_Area" localSheetId="3">'５号イ（４）'!$A$1:$N$38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9" i="12" l="1"/>
  <c r="F9" i="12"/>
  <c r="E8" i="9"/>
  <c r="H8" i="9"/>
  <c r="I9" i="11"/>
  <c r="F9" i="11"/>
  <c r="G8" i="4"/>
  <c r="J8" i="4"/>
  <c r="G19" i="12"/>
  <c r="F36" i="12" l="1"/>
  <c r="F35" i="12"/>
  <c r="F34" i="12"/>
  <c r="F33" i="12" s="1"/>
  <c r="E18" i="11"/>
  <c r="K18" i="11" s="1"/>
  <c r="E14" i="11"/>
  <c r="F34" i="11"/>
  <c r="F31" i="12" l="1"/>
  <c r="F32" i="11"/>
  <c r="C25" i="9"/>
  <c r="G14" i="4" l="1"/>
  <c r="G15" i="4"/>
  <c r="G16" i="4"/>
  <c r="G22" i="12"/>
  <c r="G21" i="12"/>
  <c r="G20" i="12"/>
  <c r="G16" i="12"/>
  <c r="G15" i="12"/>
  <c r="G14" i="12"/>
  <c r="D15" i="9"/>
  <c r="E20" i="11"/>
  <c r="E19" i="11"/>
  <c r="E15" i="11"/>
  <c r="D14" i="9"/>
  <c r="K19" i="11" l="1"/>
  <c r="K20" i="11"/>
  <c r="K14" i="11"/>
  <c r="K15" i="11"/>
  <c r="K13" i="11"/>
  <c r="J13" i="9"/>
  <c r="J14" i="9"/>
  <c r="J15" i="9"/>
  <c r="D32" i="4" l="1"/>
  <c r="F37" i="12" l="1"/>
  <c r="F32" i="12" s="1"/>
  <c r="D31" i="4"/>
  <c r="F35" i="11"/>
  <c r="F29" i="11"/>
  <c r="F33" i="11"/>
  <c r="F31" i="11" l="1"/>
  <c r="H31" i="11" s="1"/>
  <c r="F30" i="11"/>
  <c r="H30" i="11" s="1"/>
  <c r="H31" i="12" l="1"/>
  <c r="H33" i="12"/>
  <c r="H32" i="12"/>
  <c r="H29" i="11"/>
  <c r="C26" i="9" l="1"/>
  <c r="H26" i="9" s="1"/>
  <c r="J25" i="9"/>
  <c r="J31" i="4" l="1"/>
  <c r="G31" i="4" l="1"/>
  <c r="H32" i="4"/>
  <c r="M31" i="4" l="1"/>
  <c r="F30" i="4" s="1"/>
  <c r="G25" i="9"/>
  <c r="M25" i="9" l="1"/>
  <c r="C24" i="9" s="1"/>
  <c r="D30" i="4"/>
  <c r="E24" i="9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D13" authorId="0" shapeId="0" xr:uid="{410FF2D7-3BEE-455B-8117-CE8277AFBCA6}">
      <text>
        <r>
          <rPr>
            <b/>
            <sz val="9"/>
            <color indexed="81"/>
            <rFont val="MS P ゴシック"/>
            <family val="3"/>
            <charset val="128"/>
          </rPr>
          <t>Administrator:
月の数字を入力</t>
        </r>
      </text>
    </comment>
    <comment ref="I13" authorId="0" shapeId="0" xr:uid="{6DCD8C71-E31B-47F0-A0E3-7AB673A4B505}">
      <text>
        <r>
          <rPr>
            <b/>
            <sz val="9"/>
            <color indexed="81"/>
            <rFont val="MS P ゴシック"/>
            <family val="3"/>
            <charset val="128"/>
          </rPr>
          <t>Administrator:</t>
        </r>
        <r>
          <rPr>
            <sz val="9"/>
            <color indexed="81"/>
            <rFont val="MS P ゴシック"/>
            <family val="3"/>
            <charset val="128"/>
          </rPr>
          <t xml:space="preserve">
プルダウンで選択してください。
</t>
        </r>
      </text>
    </comment>
    <comment ref="F19" authorId="0" shapeId="0" xr:uid="{3353F7FF-AA22-4A39-815A-C44672E9C6AE}">
      <text>
        <r>
          <rPr>
            <b/>
            <sz val="9"/>
            <color indexed="81"/>
            <rFont val="MS P ゴシック"/>
            <family val="3"/>
            <charset val="128"/>
          </rPr>
          <t>法人の場合商号、個人の場合屋号を入力、住所の入力は不要
屋号はなしでも可
入力なしでゴム印で可
その場合、住所は付いていても可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J13" authorId="0" shapeId="0" xr:uid="{0E49DF9D-0440-4A73-B3D7-04AFC2A14ECE}">
      <text>
        <r>
          <rPr>
            <b/>
            <sz val="9"/>
            <color indexed="81"/>
            <rFont val="MS P ゴシック"/>
            <family val="3"/>
            <charset val="128"/>
          </rPr>
          <t>Administrator:</t>
        </r>
        <r>
          <rPr>
            <sz val="9"/>
            <color indexed="81"/>
            <rFont val="MS P ゴシック"/>
            <family val="3"/>
            <charset val="128"/>
          </rPr>
          <t xml:space="preserve">
プルダウンで選択してください。
</t>
        </r>
      </text>
    </comment>
    <comment ref="J18" authorId="0" shapeId="0" xr:uid="{5515FC56-DA9A-44BC-A628-DB6913B6F6C8}">
      <text>
        <r>
          <rPr>
            <b/>
            <sz val="9"/>
            <color indexed="81"/>
            <rFont val="MS P ゴシック"/>
            <family val="3"/>
            <charset val="128"/>
          </rPr>
          <t>Administrator:</t>
        </r>
        <r>
          <rPr>
            <sz val="9"/>
            <color indexed="81"/>
            <rFont val="MS P ゴシック"/>
            <family val="3"/>
            <charset val="128"/>
          </rPr>
          <t xml:space="preserve">
プルダウンで選択してください。
</t>
        </r>
      </text>
    </comment>
    <comment ref="G24" authorId="0" shapeId="0" xr:uid="{E4FFFE7E-6917-4267-9BB3-156FDCADDC57}">
      <text>
        <r>
          <rPr>
            <b/>
            <sz val="9"/>
            <color indexed="81"/>
            <rFont val="MS P ゴシック"/>
            <family val="3"/>
            <charset val="128"/>
          </rPr>
          <t>法人の場合商号、個人の場合屋号を入力、住所の入力は不要
屋号はなしでも可
入力なしでゴム印で可
その場合、住所は付いていても可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D20" authorId="0" shapeId="0" xr:uid="{00000000-0006-0000-0200-000003000000}">
      <text>
        <r>
          <rPr>
            <b/>
            <sz val="9"/>
            <color indexed="81"/>
            <rFont val="MS P ゴシック"/>
            <family val="3"/>
            <charset val="128"/>
          </rPr>
          <t>「5/1」等入力</t>
        </r>
      </text>
    </comment>
    <comment ref="D22" authorId="0" shapeId="0" xr:uid="{00000000-0006-0000-0200-000004000000}">
      <text>
        <r>
          <rPr>
            <b/>
            <sz val="9"/>
            <color indexed="81"/>
            <rFont val="MS P ゴシック"/>
            <family val="3"/>
            <charset val="128"/>
          </rPr>
          <t>法人の場合商号、個人の場合屋号を入力、住所の入力は不要
屋号はなしでも可
入力なしでゴム印で可
その場合、住所は付いていても可</t>
        </r>
      </text>
    </comment>
    <comment ref="K22" authorId="0" shapeId="0" xr:uid="{00000000-0006-0000-0200-000005000000}">
      <text>
        <r>
          <rPr>
            <b/>
            <sz val="9"/>
            <color indexed="81"/>
            <rFont val="MS P ゴシック"/>
            <family val="3"/>
            <charset val="128"/>
          </rPr>
          <t>申請書と同じ印で
押印をお願いします</t>
        </r>
      </text>
    </comment>
    <comment ref="D23" authorId="0" shapeId="0" xr:uid="{00000000-0006-0000-0200-000006000000}">
      <text>
        <r>
          <rPr>
            <b/>
            <sz val="9"/>
            <color indexed="81"/>
            <rFont val="MS P ゴシック"/>
            <family val="3"/>
            <charset val="128"/>
          </rPr>
          <t>法人の場合、肩書と代表者氏名を入力、
個人の場合、氏名を入力
記入でも可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F13" authorId="0" shapeId="0" xr:uid="{6C3A04BA-9C09-441F-B294-07BE56692CD6}">
      <text>
        <r>
          <rPr>
            <b/>
            <sz val="9"/>
            <color indexed="81"/>
            <rFont val="MS P ゴシック"/>
            <family val="3"/>
            <charset val="128"/>
          </rPr>
          <t>Administrator:</t>
        </r>
        <r>
          <rPr>
            <sz val="9"/>
            <color indexed="81"/>
            <rFont val="MS P ゴシック"/>
            <family val="3"/>
            <charset val="128"/>
          </rPr>
          <t xml:space="preserve">
プルダウンで選択してください。
</t>
        </r>
      </text>
    </comment>
    <comment ref="F19" authorId="0" shapeId="0" xr:uid="{B1E1232B-3BFE-4BF4-84A7-DFCB3485091B}">
      <text>
        <r>
          <rPr>
            <b/>
            <sz val="9"/>
            <color indexed="81"/>
            <rFont val="MS P ゴシック"/>
            <family val="3"/>
            <charset val="128"/>
          </rPr>
          <t>Administrator:</t>
        </r>
        <r>
          <rPr>
            <sz val="9"/>
            <color indexed="81"/>
            <rFont val="MS P ゴシック"/>
            <family val="3"/>
            <charset val="128"/>
          </rPr>
          <t xml:space="preserve">
プルダウンで選択してください。
</t>
        </r>
      </text>
    </comment>
    <comment ref="G26" authorId="0" shapeId="0" xr:uid="{02B1334E-3CC2-434E-B06B-62304173B72E}">
      <text>
        <r>
          <rPr>
            <b/>
            <sz val="9"/>
            <color indexed="81"/>
            <rFont val="MS P ゴシック"/>
            <family val="3"/>
            <charset val="128"/>
          </rPr>
          <t>法人の場合商号、個人の場合屋号を入力、住所の入力は不要
屋号はなしでも可
入力なしでゴム印で可
その場合、住所は付いていても可</t>
        </r>
      </text>
    </comment>
  </commentList>
</comments>
</file>

<file path=xl/sharedStrings.xml><?xml version="1.0" encoding="utf-8"?>
<sst xmlns="http://schemas.openxmlformats.org/spreadsheetml/2006/main" count="169" uniqueCount="83">
  <si>
    <t>①</t>
    <phoneticPr fontId="6"/>
  </si>
  <si>
    <t>④</t>
    <phoneticPr fontId="6"/>
  </si>
  <si>
    <t>実績</t>
    <rPh sb="0" eb="2">
      <t>ジッセキ</t>
    </rPh>
    <phoneticPr fontId="3"/>
  </si>
  <si>
    <t>②</t>
    <phoneticPr fontId="6"/>
  </si>
  <si>
    <t>⑤</t>
    <phoneticPr fontId="6"/>
  </si>
  <si>
    <t>③</t>
    <phoneticPr fontId="6"/>
  </si>
  <si>
    <t>⑥</t>
    <phoneticPr fontId="6"/>
  </si>
  <si>
    <t>申請者</t>
    <rPh sb="0" eb="3">
      <t>シンセイシャ</t>
    </rPh>
    <phoneticPr fontId="6"/>
  </si>
  <si>
    <t>＜以下は申請書記載内容の確認のため自動計算で入力されます。＞</t>
    <rPh sb="1" eb="3">
      <t>イカ</t>
    </rPh>
    <rPh sb="4" eb="6">
      <t>シンセイ</t>
    </rPh>
    <rPh sb="6" eb="7">
      <t>ショ</t>
    </rPh>
    <rPh sb="7" eb="9">
      <t>キサイ</t>
    </rPh>
    <rPh sb="9" eb="11">
      <t>ナイヨウ</t>
    </rPh>
    <rPh sb="12" eb="14">
      <t>カクニン</t>
    </rPh>
    <rPh sb="17" eb="19">
      <t>ジドウ</t>
    </rPh>
    <rPh sb="19" eb="21">
      <t>ケイサン</t>
    </rPh>
    <rPh sb="22" eb="24">
      <t>ニュウリョク</t>
    </rPh>
    <phoneticPr fontId="6"/>
  </si>
  <si>
    <t>減少率</t>
    <rPh sb="0" eb="3">
      <t>ゲンショウリツ</t>
    </rPh>
    <phoneticPr fontId="6"/>
  </si>
  <si>
    <t>Ｂ</t>
    <phoneticPr fontId="6"/>
  </si>
  <si>
    <t>Ａ</t>
    <phoneticPr fontId="6"/>
  </si>
  <si>
    <t>－</t>
    <phoneticPr fontId="6"/>
  </si>
  <si>
    <t>×100＝</t>
    <phoneticPr fontId="6"/>
  </si>
  <si>
    <t>令和元年</t>
    <rPh sb="0" eb="2">
      <t>レイワ</t>
    </rPh>
    <rPh sb="2" eb="4">
      <t>ガンネン</t>
    </rPh>
    <phoneticPr fontId="3"/>
  </si>
  <si>
    <t>令和２年</t>
    <rPh sb="0" eb="2">
      <t>レイワ</t>
    </rPh>
    <rPh sb="3" eb="4">
      <t>ネン</t>
    </rPh>
    <phoneticPr fontId="3"/>
  </si>
  <si>
    <t>（①＋②＋③）÷３
最近３か月間の平均</t>
    <rPh sb="10" eb="12">
      <t>サイキン</t>
    </rPh>
    <rPh sb="14" eb="15">
      <t>ゲツ</t>
    </rPh>
    <rPh sb="15" eb="16">
      <t>カン</t>
    </rPh>
    <rPh sb="17" eb="19">
      <t>ヘイキン</t>
    </rPh>
    <phoneticPr fontId="6"/>
  </si>
  <si>
    <t>令和３年</t>
    <rPh sb="0" eb="2">
      <t>レイワ</t>
    </rPh>
    <rPh sb="3" eb="4">
      <t>ネン</t>
    </rPh>
    <phoneticPr fontId="3"/>
  </si>
  <si>
    <t>平成３１年</t>
    <rPh sb="0" eb="2">
      <t>ヘイセイ</t>
    </rPh>
    <rPh sb="4" eb="5">
      <t>ネン</t>
    </rPh>
    <phoneticPr fontId="3"/>
  </si>
  <si>
    <t>令 和  年 　　 月 　　 日</t>
    <rPh sb="0" eb="1">
      <t>レイ</t>
    </rPh>
    <rPh sb="2" eb="3">
      <t>ワ</t>
    </rPh>
    <rPh sb="5" eb="6">
      <t>ネン</t>
    </rPh>
    <rPh sb="10" eb="11">
      <t>ガツ</t>
    </rPh>
    <rPh sb="15" eb="16">
      <t>ニチ</t>
    </rPh>
    <phoneticPr fontId="6"/>
  </si>
  <si>
    <t>令和４年</t>
    <rPh sb="0" eb="2">
      <t>レイワ</t>
    </rPh>
    <rPh sb="3" eb="4">
      <t>ネン</t>
    </rPh>
    <phoneticPr fontId="3"/>
  </si>
  <si>
    <t>令和５年</t>
    <rPh sb="0" eb="2">
      <t>レイワ</t>
    </rPh>
    <rPh sb="3" eb="4">
      <t>ネン</t>
    </rPh>
    <phoneticPr fontId="3"/>
  </si>
  <si>
    <t>連絡先</t>
    <rPh sb="0" eb="3">
      <t>レンラクサキ</t>
    </rPh>
    <phoneticPr fontId="3"/>
  </si>
  <si>
    <t>（Ａ）</t>
    <phoneticPr fontId="6"/>
  </si>
  <si>
    <t>（Ｂ）</t>
    <phoneticPr fontId="6"/>
  </si>
  <si>
    <r>
      <rPr>
        <sz val="14"/>
        <color theme="1"/>
        <rFont val="ＭＳ ゴシック"/>
        <family val="3"/>
        <charset val="128"/>
      </rPr>
      <t>（　　　　）　　　-　　　</t>
    </r>
    <r>
      <rPr>
        <u/>
        <sz val="14"/>
        <color theme="1"/>
        <rFont val="ＭＳ ゴシック"/>
        <family val="3"/>
        <charset val="128"/>
      </rPr>
      <t>　</t>
    </r>
    <phoneticPr fontId="3"/>
  </si>
  <si>
    <t>令和６年</t>
    <rPh sb="0" eb="2">
      <t>レイワ</t>
    </rPh>
    <rPh sb="3" eb="4">
      <t>ネン</t>
    </rPh>
    <phoneticPr fontId="3"/>
  </si>
  <si>
    <t>令和７年</t>
    <rPh sb="0" eb="2">
      <t>レイワ</t>
    </rPh>
    <rPh sb="3" eb="4">
      <t>ネン</t>
    </rPh>
    <phoneticPr fontId="3"/>
  </si>
  <si>
    <t>令 和     年 　　 月 　　 日</t>
    <rPh sb="0" eb="1">
      <t>レイ</t>
    </rPh>
    <rPh sb="2" eb="3">
      <t>ワ</t>
    </rPh>
    <rPh sb="8" eb="9">
      <t>ネン</t>
    </rPh>
    <rPh sb="13" eb="14">
      <t>ガツ</t>
    </rPh>
    <rPh sb="18" eb="19">
      <t>ニチ</t>
    </rPh>
    <phoneticPr fontId="6"/>
  </si>
  <si>
    <t>実績</t>
    <phoneticPr fontId="3"/>
  </si>
  <si>
    <t>（ Ｂ ）</t>
    <phoneticPr fontId="6"/>
  </si>
  <si>
    <t>（ Ａ  ）</t>
    <phoneticPr fontId="3"/>
  </si>
  <si>
    <t>前年の売上高等</t>
    <rPh sb="0" eb="2">
      <t>ゼンネン</t>
    </rPh>
    <rPh sb="3" eb="4">
      <t>ウ</t>
    </rPh>
    <rPh sb="4" eb="5">
      <t>ア</t>
    </rPh>
    <rPh sb="5" eb="6">
      <t>ダカ</t>
    </rPh>
    <rPh sb="6" eb="7">
      <t>ナド</t>
    </rPh>
    <phoneticPr fontId="6"/>
  </si>
  <si>
    <t>最近の売上高等</t>
    <rPh sb="0" eb="2">
      <t>サイキン</t>
    </rPh>
    <rPh sb="3" eb="4">
      <t>ウ</t>
    </rPh>
    <rPh sb="4" eb="5">
      <t>ア</t>
    </rPh>
    <rPh sb="5" eb="6">
      <t>ダカ</t>
    </rPh>
    <rPh sb="6" eb="7">
      <t>ナド</t>
    </rPh>
    <phoneticPr fontId="6"/>
  </si>
  <si>
    <t>前年の指定業種の売上高等</t>
    <rPh sb="0" eb="2">
      <t>ゼンネン</t>
    </rPh>
    <rPh sb="3" eb="7">
      <t>シテイギョウシュ</t>
    </rPh>
    <rPh sb="8" eb="9">
      <t>ウ</t>
    </rPh>
    <rPh sb="9" eb="10">
      <t>ア</t>
    </rPh>
    <rPh sb="10" eb="11">
      <t>ダカ</t>
    </rPh>
    <rPh sb="11" eb="12">
      <t>ナド</t>
    </rPh>
    <phoneticPr fontId="6"/>
  </si>
  <si>
    <t>最近の指定業種の売上高等</t>
    <rPh sb="0" eb="2">
      <t>サイキン</t>
    </rPh>
    <rPh sb="3" eb="7">
      <t>シテイギョウシュ</t>
    </rPh>
    <rPh sb="8" eb="9">
      <t>ウ</t>
    </rPh>
    <rPh sb="9" eb="10">
      <t>ア</t>
    </rPh>
    <rPh sb="10" eb="11">
      <t>ダカ</t>
    </rPh>
    <rPh sb="11" eb="12">
      <t>ナド</t>
    </rPh>
    <phoneticPr fontId="6"/>
  </si>
  <si>
    <t>前年の企業全体の売上高等</t>
    <rPh sb="0" eb="2">
      <t>ゼンネン</t>
    </rPh>
    <rPh sb="3" eb="5">
      <t>キギョウ</t>
    </rPh>
    <rPh sb="5" eb="7">
      <t>ゼンタイ</t>
    </rPh>
    <rPh sb="8" eb="9">
      <t>ウ</t>
    </rPh>
    <rPh sb="9" eb="10">
      <t>ア</t>
    </rPh>
    <rPh sb="10" eb="11">
      <t>ダカ</t>
    </rPh>
    <rPh sb="11" eb="12">
      <t>ナド</t>
    </rPh>
    <phoneticPr fontId="6"/>
  </si>
  <si>
    <t>最近の企業全体の売上高等</t>
    <rPh sb="0" eb="2">
      <t>サイキン</t>
    </rPh>
    <rPh sb="3" eb="5">
      <t>キギョウ</t>
    </rPh>
    <rPh sb="5" eb="7">
      <t>ゼンタイ</t>
    </rPh>
    <rPh sb="8" eb="9">
      <t>ウ</t>
    </rPh>
    <rPh sb="9" eb="10">
      <t>ア</t>
    </rPh>
    <rPh sb="10" eb="11">
      <t>ダカ</t>
    </rPh>
    <rPh sb="11" eb="12">
      <t>ナド</t>
    </rPh>
    <phoneticPr fontId="6"/>
  </si>
  <si>
    <t>指定業種の減少率</t>
    <rPh sb="0" eb="4">
      <t>シテイギョウシュ</t>
    </rPh>
    <rPh sb="5" eb="8">
      <t>ゲンショウリツ</t>
    </rPh>
    <phoneticPr fontId="6"/>
  </si>
  <si>
    <t>全体の減少率</t>
    <rPh sb="0" eb="2">
      <t>ゼンタイ</t>
    </rPh>
    <rPh sb="3" eb="6">
      <t>ゲンショウリツ</t>
    </rPh>
    <phoneticPr fontId="6"/>
  </si>
  <si>
    <t>指定業種の最近３か月の売上高等</t>
    <rPh sb="0" eb="4">
      <t>シテイギョウシュ</t>
    </rPh>
    <rPh sb="5" eb="7">
      <t>サイキン</t>
    </rPh>
    <rPh sb="9" eb="10">
      <t>ゲツ</t>
    </rPh>
    <rPh sb="11" eb="15">
      <t>ウリアゲダカトウ</t>
    </rPh>
    <phoneticPr fontId="6"/>
  </si>
  <si>
    <t>企業全体の最近３か月の売上高等</t>
    <rPh sb="0" eb="2">
      <t>キギョウ</t>
    </rPh>
    <rPh sb="2" eb="4">
      <t>ゼンタイ</t>
    </rPh>
    <rPh sb="5" eb="7">
      <t>サイキン</t>
    </rPh>
    <rPh sb="9" eb="10">
      <t>ゲツ</t>
    </rPh>
    <rPh sb="11" eb="15">
      <t>ウリアゲダカトウ</t>
    </rPh>
    <phoneticPr fontId="6"/>
  </si>
  <si>
    <t>指定業種の前年３か月の売上高等</t>
    <rPh sb="0" eb="4">
      <t>シテイギョウシュ</t>
    </rPh>
    <rPh sb="5" eb="7">
      <t>ゼンネン</t>
    </rPh>
    <rPh sb="9" eb="10">
      <t>ゲツ</t>
    </rPh>
    <rPh sb="11" eb="15">
      <t>ウリアゲダカトウ</t>
    </rPh>
    <phoneticPr fontId="6"/>
  </si>
  <si>
    <t>企業全体の前年３か月の売上高等</t>
    <rPh sb="0" eb="2">
      <t>キギョウ</t>
    </rPh>
    <rPh sb="2" eb="4">
      <t>ゼンタイ</t>
    </rPh>
    <rPh sb="5" eb="7">
      <t>ゼンネン</t>
    </rPh>
    <rPh sb="9" eb="10">
      <t>ゲツ</t>
    </rPh>
    <rPh sb="11" eb="15">
      <t>ウリアゲダカトウ</t>
    </rPh>
    <phoneticPr fontId="6"/>
  </si>
  <si>
    <t>⑦</t>
    <phoneticPr fontId="6"/>
  </si>
  <si>
    <t>⑧</t>
    <phoneticPr fontId="6"/>
  </si>
  <si>
    <t>⑨</t>
    <phoneticPr fontId="6"/>
  </si>
  <si>
    <t>⑩</t>
    <phoneticPr fontId="6"/>
  </si>
  <si>
    <t>⑪</t>
    <phoneticPr fontId="6"/>
  </si>
  <si>
    <t>⑫</t>
    <phoneticPr fontId="6"/>
  </si>
  <si>
    <t>①+②+③</t>
    <phoneticPr fontId="3"/>
  </si>
  <si>
    <t>④+⑤+⑥</t>
    <phoneticPr fontId="3"/>
  </si>
  <si>
    <t>⑩+⑪+⑫</t>
    <phoneticPr fontId="3"/>
  </si>
  <si>
    <t>⑦+⑧+⑨</t>
    <phoneticPr fontId="3"/>
  </si>
  <si>
    <t>最近１か月</t>
    <rPh sb="0" eb="2">
      <t>サイキン</t>
    </rPh>
    <rPh sb="4" eb="5">
      <t>ゲツ</t>
    </rPh>
    <phoneticPr fontId="6"/>
  </si>
  <si>
    <t>指定業種の最近１か月の売上高等</t>
    <rPh sb="0" eb="4">
      <t>シテイギョウシュ</t>
    </rPh>
    <rPh sb="5" eb="7">
      <t>サイキン</t>
    </rPh>
    <rPh sb="9" eb="10">
      <t>ゲツ</t>
    </rPh>
    <rPh sb="11" eb="15">
      <t>ウリアゲダカトウ</t>
    </rPh>
    <phoneticPr fontId="6"/>
  </si>
  <si>
    <t>指定業種の最近３か月の平均売上高等</t>
    <rPh sb="0" eb="4">
      <t>シテイギョウシュ</t>
    </rPh>
    <rPh sb="5" eb="7">
      <t>サイキン</t>
    </rPh>
    <rPh sb="9" eb="10">
      <t>ゲツ</t>
    </rPh>
    <rPh sb="11" eb="13">
      <t>ヘイキン</t>
    </rPh>
    <rPh sb="13" eb="17">
      <t>ウリアゲダカトウ</t>
    </rPh>
    <phoneticPr fontId="6"/>
  </si>
  <si>
    <t>企業全体の最近３か月の平均売上高等</t>
    <rPh sb="0" eb="2">
      <t>キギョウ</t>
    </rPh>
    <rPh sb="2" eb="4">
      <t>ゼンタイ</t>
    </rPh>
    <rPh sb="5" eb="7">
      <t>サイキン</t>
    </rPh>
    <rPh sb="9" eb="10">
      <t>ゲツ</t>
    </rPh>
    <rPh sb="11" eb="13">
      <t>ヘイキン</t>
    </rPh>
    <rPh sb="13" eb="17">
      <t>ウリアゲダカトウ</t>
    </rPh>
    <phoneticPr fontId="6"/>
  </si>
  <si>
    <t>最近１か月間における全体の売上高等に占める
指定業種の売上高等の割合</t>
    <rPh sb="0" eb="2">
      <t>サイキン</t>
    </rPh>
    <rPh sb="4" eb="5">
      <t>ゲツ</t>
    </rPh>
    <rPh sb="5" eb="6">
      <t>カン</t>
    </rPh>
    <rPh sb="10" eb="12">
      <t>ゼンタイ</t>
    </rPh>
    <rPh sb="13" eb="15">
      <t>ウリアゲ</t>
    </rPh>
    <rPh sb="15" eb="16">
      <t>ダカ</t>
    </rPh>
    <rPh sb="16" eb="17">
      <t>トウ</t>
    </rPh>
    <rPh sb="18" eb="19">
      <t>シ</t>
    </rPh>
    <rPh sb="22" eb="26">
      <t>シテイギョウシュ</t>
    </rPh>
    <rPh sb="27" eb="30">
      <t>ウリアゲダカ</t>
    </rPh>
    <rPh sb="30" eb="31">
      <t>トウ</t>
    </rPh>
    <rPh sb="32" eb="34">
      <t>ワリアイ</t>
    </rPh>
    <phoneticPr fontId="6"/>
  </si>
  <si>
    <t>最近３か月間における全体の売上高等に
占める指定業種の売上高等の割合</t>
    <rPh sb="0" eb="2">
      <t>サイキン</t>
    </rPh>
    <rPh sb="4" eb="5">
      <t>ゲツ</t>
    </rPh>
    <rPh sb="5" eb="6">
      <t>カン</t>
    </rPh>
    <rPh sb="10" eb="12">
      <t>ゼンタイ</t>
    </rPh>
    <rPh sb="13" eb="15">
      <t>ウリアゲ</t>
    </rPh>
    <rPh sb="15" eb="16">
      <t>ダカ</t>
    </rPh>
    <rPh sb="16" eb="17">
      <t>トウ</t>
    </rPh>
    <rPh sb="19" eb="20">
      <t>シ</t>
    </rPh>
    <rPh sb="22" eb="26">
      <t>シテイギョウシュ</t>
    </rPh>
    <rPh sb="27" eb="30">
      <t>ウリアゲダカ</t>
    </rPh>
    <rPh sb="30" eb="31">
      <t>トウ</t>
    </rPh>
    <rPh sb="32" eb="34">
      <t>ワリアイ</t>
    </rPh>
    <phoneticPr fontId="6"/>
  </si>
  <si>
    <t>企業全体の最近１か月の売上高等</t>
    <rPh sb="0" eb="2">
      <t>キギョウ</t>
    </rPh>
    <rPh sb="2" eb="4">
      <t>ゼンタイ</t>
    </rPh>
    <rPh sb="5" eb="7">
      <t>サイキン</t>
    </rPh>
    <rPh sb="9" eb="10">
      <t>ゲツ</t>
    </rPh>
    <rPh sb="11" eb="15">
      <t>ウリアゲダカトウ</t>
    </rPh>
    <phoneticPr fontId="6"/>
  </si>
  <si>
    <r>
      <rPr>
        <sz val="14"/>
        <color theme="1"/>
        <rFont val="ＭＳ ゴシック"/>
        <family val="3"/>
        <charset val="128"/>
      </rPr>
      <t>（　　　　）　　　　-　　　</t>
    </r>
    <r>
      <rPr>
        <u/>
        <sz val="14"/>
        <color theme="1"/>
        <rFont val="ＭＳ ゴシック"/>
        <family val="3"/>
        <charset val="128"/>
      </rPr>
      <t>　</t>
    </r>
    <phoneticPr fontId="3"/>
  </si>
  <si>
    <t>最近の売上高とその直前の売上高等</t>
    <rPh sb="0" eb="2">
      <t>サイキン</t>
    </rPh>
    <rPh sb="3" eb="5">
      <t>ウリアゲ</t>
    </rPh>
    <rPh sb="5" eb="6">
      <t>ダカ</t>
    </rPh>
    <rPh sb="9" eb="11">
      <t>チョクゼン</t>
    </rPh>
    <rPh sb="12" eb="14">
      <t>ウリアゲ</t>
    </rPh>
    <rPh sb="14" eb="15">
      <t>ダカ</t>
    </rPh>
    <rPh sb="15" eb="16">
      <t>トウ</t>
    </rPh>
    <phoneticPr fontId="6"/>
  </si>
  <si>
    <t>④</t>
    <phoneticPr fontId="3"/>
  </si>
  <si>
    <t>その直前の３か月</t>
    <rPh sb="2" eb="4">
      <t>チョクゼン</t>
    </rPh>
    <rPh sb="7" eb="8">
      <t>ツキ</t>
    </rPh>
    <phoneticPr fontId="3"/>
  </si>
  <si>
    <t>最近の売上高</t>
    <rPh sb="0" eb="2">
      <t>サイキン</t>
    </rPh>
    <rPh sb="3" eb="5">
      <t>ウリアゲ</t>
    </rPh>
    <rPh sb="5" eb="6">
      <t>ダカ</t>
    </rPh>
    <phoneticPr fontId="3"/>
  </si>
  <si>
    <t>その直前の
３か月</t>
    <rPh sb="2" eb="4">
      <t>チョクゼン</t>
    </rPh>
    <rPh sb="8" eb="9">
      <t>ツキ</t>
    </rPh>
    <phoneticPr fontId="3"/>
  </si>
  <si>
    <t>⑧</t>
    <phoneticPr fontId="3"/>
  </si>
  <si>
    <t>（①＋②＋③）÷3</t>
    <phoneticPr fontId="3"/>
  </si>
  <si>
    <t>（⑤＋⑥＋⑦）÷3</t>
    <phoneticPr fontId="3"/>
  </si>
  <si>
    <t>セーフティネットの認定申請に係る売上高等については、上記の通り相違ありません。</t>
    <rPh sb="9" eb="11">
      <t>ニンテイ</t>
    </rPh>
    <rPh sb="11" eb="13">
      <t>シンセイ</t>
    </rPh>
    <rPh sb="14" eb="15">
      <t>カカ</t>
    </rPh>
    <rPh sb="16" eb="17">
      <t>ウ</t>
    </rPh>
    <rPh sb="17" eb="18">
      <t>ア</t>
    </rPh>
    <rPh sb="18" eb="19">
      <t>ダカ</t>
    </rPh>
    <rPh sb="19" eb="20">
      <t>ナド</t>
    </rPh>
    <rPh sb="26" eb="28">
      <t>ジョウキ</t>
    </rPh>
    <rPh sb="29" eb="30">
      <t>トオ</t>
    </rPh>
    <rPh sb="31" eb="33">
      <t>ソウイ</t>
    </rPh>
    <phoneticPr fontId="6"/>
  </si>
  <si>
    <t>業種</t>
    <rPh sb="0" eb="2">
      <t>ギョウシュ</t>
    </rPh>
    <phoneticPr fontId="3"/>
  </si>
  <si>
    <t>直近1年間の売上高</t>
    <rPh sb="0" eb="2">
      <t>チョッキン</t>
    </rPh>
    <rPh sb="3" eb="5">
      <t>ネンカン</t>
    </rPh>
    <rPh sb="6" eb="8">
      <t>ウリアゲ</t>
    </rPh>
    <rPh sb="8" eb="9">
      <t>ダカ</t>
    </rPh>
    <phoneticPr fontId="3"/>
  </si>
  <si>
    <t>構成比</t>
    <rPh sb="0" eb="3">
      <t>コウセイヒ</t>
    </rPh>
    <phoneticPr fontId="3"/>
  </si>
  <si>
    <t>※業種欄には、営んでいる事業が属する全ての業種（日本標準産業分類の細分類番号と細分類業種名）を記載。細分類業種は全て指定業種に該当することが必要。</t>
    <phoneticPr fontId="3"/>
  </si>
  <si>
    <t>※指定業種の売上高を合算して記載することも可。</t>
    <phoneticPr fontId="3"/>
  </si>
  <si>
    <t>企業全体の売上高</t>
    <rPh sb="0" eb="2">
      <t>キギョウ</t>
    </rPh>
    <rPh sb="2" eb="4">
      <t>ゼンタイ</t>
    </rPh>
    <rPh sb="5" eb="7">
      <t>ウリアゲ</t>
    </rPh>
    <rPh sb="7" eb="8">
      <t>ダカ</t>
    </rPh>
    <phoneticPr fontId="3"/>
  </si>
  <si>
    <t>※業種欄には、日本標準産業分類の細分類番号と細分類業種名を記載。</t>
    <phoneticPr fontId="3"/>
  </si>
  <si>
    <r>
      <t>当社の指定業種は、</t>
    </r>
    <r>
      <rPr>
        <u/>
        <sz val="14"/>
        <color theme="1"/>
        <rFont val="ＭＳ ゴシック"/>
        <family val="3"/>
        <charset val="128"/>
      </rPr>
      <t>　　　　　　　　　</t>
    </r>
    <r>
      <rPr>
        <sz val="14"/>
        <color theme="1"/>
        <rFont val="ＭＳ ゴシック"/>
        <family val="3"/>
        <charset val="128"/>
      </rPr>
      <t>です。</t>
    </r>
    <rPh sb="0" eb="2">
      <t>トウシャ</t>
    </rPh>
    <rPh sb="3" eb="5">
      <t>シテイ</t>
    </rPh>
    <rPh sb="5" eb="7">
      <t>ギョウシュ</t>
    </rPh>
    <phoneticPr fontId="3"/>
  </si>
  <si>
    <t>セーフティネットの認定申請に係る売上高等報告書（イ－（１））</t>
    <rPh sb="9" eb="11">
      <t>ニンテイ</t>
    </rPh>
    <rPh sb="11" eb="13">
      <t>シンセイ</t>
    </rPh>
    <rPh sb="14" eb="15">
      <t>カカ</t>
    </rPh>
    <rPh sb="16" eb="18">
      <t>ウリアゲ</t>
    </rPh>
    <rPh sb="18" eb="19">
      <t>ダカ</t>
    </rPh>
    <rPh sb="19" eb="20">
      <t>ナド</t>
    </rPh>
    <rPh sb="20" eb="23">
      <t>ホウコクショ</t>
    </rPh>
    <phoneticPr fontId="6"/>
  </si>
  <si>
    <t>セーフティネットの認定申請に係る売上高等報告書（イ－（２））</t>
    <rPh sb="9" eb="11">
      <t>ニンテイ</t>
    </rPh>
    <rPh sb="11" eb="13">
      <t>シンセイ</t>
    </rPh>
    <rPh sb="14" eb="15">
      <t>カカ</t>
    </rPh>
    <rPh sb="16" eb="18">
      <t>ウリアゲ</t>
    </rPh>
    <rPh sb="18" eb="19">
      <t>ダカ</t>
    </rPh>
    <rPh sb="19" eb="20">
      <t>ナド</t>
    </rPh>
    <rPh sb="20" eb="23">
      <t>ホウコクショ</t>
    </rPh>
    <phoneticPr fontId="6"/>
  </si>
  <si>
    <t>セーフティネットの認定申請に係る売上高等報告書（イ－（３））</t>
    <rPh sb="9" eb="11">
      <t>ニンテイ</t>
    </rPh>
    <rPh sb="11" eb="13">
      <t>シンセイ</t>
    </rPh>
    <rPh sb="14" eb="15">
      <t>カカ</t>
    </rPh>
    <rPh sb="16" eb="18">
      <t>ウリアゲ</t>
    </rPh>
    <rPh sb="18" eb="19">
      <t>ダカ</t>
    </rPh>
    <rPh sb="19" eb="20">
      <t>ナド</t>
    </rPh>
    <rPh sb="20" eb="23">
      <t>ホウコクショ</t>
    </rPh>
    <phoneticPr fontId="6"/>
  </si>
  <si>
    <t>セーフティネットの認定申請に係る売上高等報告書（イ－（４））</t>
    <rPh sb="9" eb="11">
      <t>ニンテイ</t>
    </rPh>
    <rPh sb="11" eb="13">
      <t>シンセイ</t>
    </rPh>
    <rPh sb="14" eb="15">
      <t>カカ</t>
    </rPh>
    <rPh sb="16" eb="18">
      <t>ウリアゲ</t>
    </rPh>
    <rPh sb="18" eb="19">
      <t>ダカ</t>
    </rPh>
    <rPh sb="19" eb="20">
      <t>ナド</t>
    </rPh>
    <rPh sb="20" eb="23">
      <t>ホウコクショ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</si>
</sst>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#&quot;月&quot;"/>
    <numFmt numFmtId="177" formatCode="#,##0&quot;円&quot;"/>
    <numFmt numFmtId="178" formatCode="0.0000%"/>
    <numFmt numFmtId="179" formatCode="[$-411]ggge&quot;年&quot;m&quot;月&quot;d&quot;日&quot;;@"/>
    <numFmt numFmtId="180" formatCode="#,###&quot;円&quot;"/>
    <numFmt numFmtId="181" formatCode="0.0%"/>
    <numFmt numFmtId="182" formatCode="#,##0_ ;[Red]\-#,##0\ "/>
    <numFmt numFmtId="183" formatCode="&quot;令和&quot;#&quot;年&quot;"/>
    <numFmt numFmtId="184" formatCode="0.000000%"/>
  </numFmts>
  <fonts count="16"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6"/>
      <name val="游ゴシック"/>
      <family val="3"/>
      <charset val="128"/>
      <scheme val="minor"/>
    </font>
    <font>
      <sz val="12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6"/>
      <name val="ＭＳ Ｐゴシック"/>
      <family val="3"/>
      <charset val="128"/>
    </font>
    <font>
      <sz val="14"/>
      <color theme="1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9"/>
      <color indexed="81"/>
      <name val="MS P ゴシック"/>
      <family val="3"/>
      <charset val="128"/>
    </font>
    <font>
      <sz val="9"/>
      <color theme="1"/>
      <name val="ＭＳ ゴシック"/>
      <family val="3"/>
      <charset val="128"/>
    </font>
    <font>
      <sz val="9"/>
      <color indexed="81"/>
      <name val="MS P ゴシック"/>
      <family val="3"/>
      <charset val="128"/>
    </font>
    <font>
      <u/>
      <sz val="14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148">
    <xf numFmtId="0" fontId="0" fillId="0" borderId="0" xfId="0">
      <alignment vertical="center"/>
    </xf>
    <xf numFmtId="0" fontId="2" fillId="0" borderId="0" xfId="0" applyFont="1" applyProtection="1">
      <alignment vertical="center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center" vertical="center"/>
    </xf>
    <xf numFmtId="176" fontId="2" fillId="0" borderId="0" xfId="0" applyNumberFormat="1" applyFont="1" applyBorder="1" applyAlignment="1" applyProtection="1">
      <alignment vertical="center"/>
      <protection locked="0"/>
    </xf>
    <xf numFmtId="0" fontId="2" fillId="0" borderId="0" xfId="0" applyFont="1" applyAlignment="1" applyProtection="1">
      <alignment vertical="center"/>
      <protection locked="0"/>
    </xf>
    <xf numFmtId="178" fontId="2" fillId="0" borderId="0" xfId="0" applyNumberFormat="1" applyFont="1" applyAlignment="1" applyProtection="1">
      <alignment vertical="center"/>
      <protection locked="0"/>
    </xf>
    <xf numFmtId="0" fontId="8" fillId="0" borderId="0" xfId="0" applyFont="1" applyAlignment="1" applyProtection="1">
      <alignment vertical="center" wrapText="1"/>
      <protection locked="0"/>
    </xf>
    <xf numFmtId="0" fontId="7" fillId="0" borderId="0" xfId="0" applyFont="1" applyAlignment="1" applyProtection="1">
      <alignment vertical="center"/>
      <protection locked="0"/>
    </xf>
    <xf numFmtId="0" fontId="2" fillId="0" borderId="0" xfId="0" applyFont="1" applyProtection="1">
      <alignment vertical="center"/>
    </xf>
    <xf numFmtId="0" fontId="2" fillId="0" borderId="7" xfId="0" applyFont="1" applyBorder="1" applyProtection="1">
      <alignment vertical="center"/>
    </xf>
    <xf numFmtId="0" fontId="2" fillId="0" borderId="0" xfId="0" applyFont="1" applyAlignment="1" applyProtection="1">
      <alignment horizontal="left" vertical="center" indent="1"/>
    </xf>
    <xf numFmtId="0" fontId="2" fillId="0" borderId="0" xfId="0" applyFont="1" applyBorder="1" applyProtection="1">
      <alignment vertical="center"/>
    </xf>
    <xf numFmtId="0" fontId="2" fillId="0" borderId="0" xfId="0" applyFont="1" applyAlignment="1" applyProtection="1">
      <alignment vertical="center"/>
    </xf>
    <xf numFmtId="0" fontId="4" fillId="0" borderId="0" xfId="0" applyFont="1" applyProtection="1">
      <alignment vertical="center"/>
    </xf>
    <xf numFmtId="0" fontId="7" fillId="0" borderId="0" xfId="0" applyFont="1" applyAlignment="1" applyProtection="1">
      <alignment vertical="center"/>
    </xf>
    <xf numFmtId="180" fontId="2" fillId="0" borderId="0" xfId="0" applyNumberFormat="1" applyFont="1" applyBorder="1" applyProtection="1">
      <alignment vertical="center"/>
    </xf>
    <xf numFmtId="0" fontId="4" fillId="0" borderId="0" xfId="0" applyFont="1" applyAlignment="1" applyProtection="1"/>
    <xf numFmtId="176" fontId="4" fillId="0" borderId="1" xfId="0" applyNumberFormat="1" applyFont="1" applyBorder="1" applyAlignment="1" applyProtection="1">
      <alignment horizontal="center" vertical="center" shrinkToFit="1"/>
    </xf>
    <xf numFmtId="176" fontId="4" fillId="0" borderId="1" xfId="0" applyNumberFormat="1" applyFont="1" applyBorder="1" applyAlignment="1" applyProtection="1">
      <alignment horizontal="center" vertical="center"/>
    </xf>
    <xf numFmtId="0" fontId="7" fillId="0" borderId="0" xfId="0" applyFont="1" applyProtection="1">
      <alignment vertical="center"/>
    </xf>
    <xf numFmtId="176" fontId="2" fillId="0" borderId="1" xfId="0" applyNumberFormat="1" applyFont="1" applyBorder="1" applyAlignment="1" applyProtection="1">
      <alignment horizontal="center" vertical="center" shrinkToFit="1"/>
    </xf>
    <xf numFmtId="180" fontId="4" fillId="0" borderId="0" xfId="0" applyNumberFormat="1" applyFont="1" applyBorder="1" applyAlignment="1" applyProtection="1"/>
    <xf numFmtId="0" fontId="4" fillId="0" borderId="0" xfId="0" applyFont="1" applyAlignment="1" applyProtection="1">
      <alignment vertical="center"/>
    </xf>
    <xf numFmtId="181" fontId="4" fillId="0" borderId="0" xfId="0" applyNumberFormat="1" applyFont="1" applyBorder="1" applyAlignment="1" applyProtection="1">
      <alignment vertical="center"/>
    </xf>
    <xf numFmtId="0" fontId="4" fillId="0" borderId="0" xfId="0" applyFont="1" applyProtection="1">
      <alignment vertical="center"/>
      <protection locked="0"/>
    </xf>
    <xf numFmtId="180" fontId="4" fillId="0" borderId="0" xfId="0" applyNumberFormat="1" applyFont="1" applyBorder="1" applyAlignment="1" applyProtection="1">
      <alignment horizontal="right" vertical="center"/>
    </xf>
    <xf numFmtId="38" fontId="4" fillId="0" borderId="0" xfId="1" applyFont="1" applyBorder="1" applyAlignment="1" applyProtection="1">
      <alignment vertical="center"/>
    </xf>
    <xf numFmtId="181" fontId="9" fillId="0" borderId="0" xfId="2" applyNumberFormat="1" applyFont="1" applyBorder="1" applyAlignment="1" applyProtection="1">
      <alignment vertical="center" wrapText="1"/>
    </xf>
    <xf numFmtId="0" fontId="2" fillId="0" borderId="0" xfId="0" applyFont="1" applyAlignment="1" applyProtection="1">
      <alignment horizontal="right" vertical="center"/>
    </xf>
    <xf numFmtId="38" fontId="2" fillId="0" borderId="0" xfId="1" applyFont="1" applyAlignment="1" applyProtection="1">
      <alignment horizontal="center" vertical="center" shrinkToFit="1"/>
    </xf>
    <xf numFmtId="0" fontId="2" fillId="0" borderId="0" xfId="0" applyFont="1" applyAlignment="1" applyProtection="1">
      <alignment vertical="center" shrinkToFit="1"/>
    </xf>
    <xf numFmtId="0" fontId="8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horizontal="left" vertical="top" wrapText="1"/>
    </xf>
    <xf numFmtId="0" fontId="2" fillId="0" borderId="0" xfId="0" applyFont="1" applyAlignment="1" applyProtection="1">
      <alignment horizontal="left" vertical="top" wrapText="1"/>
      <protection locked="0"/>
    </xf>
    <xf numFmtId="176" fontId="7" fillId="0" borderId="0" xfId="0" applyNumberFormat="1" applyFont="1" applyBorder="1" applyAlignment="1" applyProtection="1">
      <alignment vertical="center"/>
    </xf>
    <xf numFmtId="176" fontId="4" fillId="0" borderId="0" xfId="0" applyNumberFormat="1" applyFont="1" applyBorder="1" applyAlignment="1" applyProtection="1">
      <alignment horizontal="center" vertical="center"/>
    </xf>
    <xf numFmtId="176" fontId="12" fillId="0" borderId="1" xfId="0" applyNumberFormat="1" applyFont="1" applyBorder="1" applyAlignment="1" applyProtection="1">
      <alignment horizontal="center" vertical="center" wrapText="1"/>
    </xf>
    <xf numFmtId="177" fontId="7" fillId="0" borderId="0" xfId="1" applyNumberFormat="1" applyFont="1" applyBorder="1" applyAlignment="1" applyProtection="1">
      <alignment horizontal="right" vertical="center" shrinkToFit="1"/>
    </xf>
    <xf numFmtId="0" fontId="7" fillId="0" borderId="0" xfId="0" applyFont="1" applyBorder="1" applyAlignment="1" applyProtection="1">
      <alignment horizontal="left" vertical="center"/>
      <protection locked="0"/>
    </xf>
    <xf numFmtId="0" fontId="2" fillId="0" borderId="11" xfId="0" applyFont="1" applyBorder="1" applyProtection="1">
      <alignment vertical="center"/>
    </xf>
    <xf numFmtId="0" fontId="7" fillId="0" borderId="11" xfId="0" applyFont="1" applyBorder="1" applyAlignment="1" applyProtection="1">
      <alignment horizontal="center" vertical="center"/>
      <protection locked="0"/>
    </xf>
    <xf numFmtId="0" fontId="2" fillId="0" borderId="8" xfId="0" applyFont="1" applyBorder="1" applyProtection="1">
      <alignment vertical="center"/>
      <protection locked="0"/>
    </xf>
    <xf numFmtId="0" fontId="4" fillId="0" borderId="0" xfId="0" applyFont="1" applyAlignment="1" applyProtection="1">
      <alignment horizontal="center" vertical="center"/>
    </xf>
    <xf numFmtId="184" fontId="4" fillId="0" borderId="0" xfId="0" applyNumberFormat="1" applyFont="1" applyBorder="1" applyAlignment="1" applyProtection="1">
      <alignment horizontal="center" vertical="center"/>
    </xf>
    <xf numFmtId="38" fontId="4" fillId="0" borderId="0" xfId="1" applyFont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left" vertical="center" wrapText="1"/>
    </xf>
    <xf numFmtId="184" fontId="4" fillId="0" borderId="0" xfId="0" applyNumberFormat="1" applyFont="1" applyBorder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  <protection locked="0"/>
    </xf>
    <xf numFmtId="0" fontId="9" fillId="0" borderId="0" xfId="0" applyFont="1" applyBorder="1" applyAlignment="1" applyProtection="1">
      <alignment horizontal="left" vertical="center" wrapText="1"/>
    </xf>
    <xf numFmtId="178" fontId="4" fillId="0" borderId="0" xfId="0" applyNumberFormat="1" applyFont="1" applyBorder="1" applyAlignment="1" applyProtection="1">
      <alignment horizontal="center" vertical="center"/>
    </xf>
    <xf numFmtId="38" fontId="4" fillId="0" borderId="0" xfId="1" applyFont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center" vertical="center"/>
      <protection locked="0"/>
    </xf>
    <xf numFmtId="183" fontId="7" fillId="0" borderId="0" xfId="0" applyNumberFormat="1" applyFont="1" applyBorder="1" applyAlignment="1" applyProtection="1">
      <alignment horizontal="right" vertical="center"/>
    </xf>
    <xf numFmtId="176" fontId="7" fillId="0" borderId="0" xfId="0" applyNumberFormat="1" applyFont="1" applyBorder="1" applyAlignment="1" applyProtection="1">
      <alignment horizontal="center" vertical="center"/>
    </xf>
    <xf numFmtId="177" fontId="7" fillId="0" borderId="0" xfId="0" applyNumberFormat="1" applyFont="1" applyBorder="1" applyAlignment="1" applyProtection="1">
      <alignment horizontal="right" vertical="center"/>
      <protection locked="0"/>
    </xf>
    <xf numFmtId="0" fontId="2" fillId="0" borderId="0" xfId="0" applyFont="1" applyBorder="1" applyProtection="1">
      <alignment vertical="center"/>
      <protection locked="0"/>
    </xf>
    <xf numFmtId="0" fontId="7" fillId="0" borderId="0" xfId="0" applyFont="1" applyBorder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  <protection locked="0"/>
    </xf>
    <xf numFmtId="0" fontId="15" fillId="0" borderId="0" xfId="0" applyFont="1" applyProtection="1">
      <alignment vertical="center"/>
      <protection locked="0"/>
    </xf>
    <xf numFmtId="0" fontId="15" fillId="0" borderId="0" xfId="0" applyFont="1" applyBorder="1" applyProtection="1">
      <alignment vertical="center"/>
      <protection locked="0"/>
    </xf>
    <xf numFmtId="0" fontId="15" fillId="0" borderId="1" xfId="0" applyFont="1" applyBorder="1" applyAlignment="1" applyProtection="1">
      <alignment horizontal="center" vertical="center"/>
      <protection locked="0"/>
    </xf>
    <xf numFmtId="183" fontId="15" fillId="0" borderId="2" xfId="0" applyNumberFormat="1" applyFont="1" applyBorder="1" applyAlignment="1" applyProtection="1">
      <alignment horizontal="right" vertical="center"/>
    </xf>
    <xf numFmtId="176" fontId="15" fillId="0" borderId="3" xfId="0" applyNumberFormat="1" applyFont="1" applyBorder="1" applyAlignment="1" applyProtection="1">
      <alignment horizontal="center" vertical="center"/>
      <protection locked="0"/>
    </xf>
    <xf numFmtId="176" fontId="15" fillId="0" borderId="3" xfId="0" applyNumberFormat="1" applyFont="1" applyBorder="1" applyAlignment="1" applyProtection="1">
      <alignment horizontal="center" vertical="center"/>
    </xf>
    <xf numFmtId="0" fontId="15" fillId="0" borderId="1" xfId="0" applyFont="1" applyBorder="1" applyAlignment="1" applyProtection="1">
      <alignment horizontal="center" vertical="center"/>
    </xf>
    <xf numFmtId="0" fontId="15" fillId="0" borderId="0" xfId="0" applyFont="1" applyBorder="1" applyAlignment="1" applyProtection="1">
      <alignment horizontal="center" vertical="center"/>
      <protection locked="0"/>
    </xf>
    <xf numFmtId="183" fontId="15" fillId="0" borderId="0" xfId="0" applyNumberFormat="1" applyFont="1" applyBorder="1" applyAlignment="1" applyProtection="1">
      <alignment horizontal="right" vertical="center"/>
    </xf>
    <xf numFmtId="176" fontId="15" fillId="0" borderId="0" xfId="0" applyNumberFormat="1" applyFont="1" applyBorder="1" applyAlignment="1" applyProtection="1">
      <alignment horizontal="center" vertical="center"/>
    </xf>
    <xf numFmtId="177" fontId="15" fillId="0" borderId="0" xfId="0" applyNumberFormat="1" applyFont="1" applyBorder="1" applyAlignment="1" applyProtection="1">
      <alignment horizontal="right" vertical="center"/>
      <protection locked="0"/>
    </xf>
    <xf numFmtId="0" fontId="15" fillId="0" borderId="0" xfId="0" applyFont="1" applyBorder="1" applyAlignment="1" applyProtection="1">
      <alignment horizontal="center" vertical="center"/>
    </xf>
    <xf numFmtId="57" fontId="15" fillId="0" borderId="0" xfId="0" applyNumberFormat="1" applyFont="1" applyProtection="1">
      <alignment vertical="center"/>
    </xf>
    <xf numFmtId="180" fontId="15" fillId="0" borderId="0" xfId="0" applyNumberFormat="1" applyFont="1" applyBorder="1" applyProtection="1">
      <alignment vertical="center"/>
    </xf>
    <xf numFmtId="0" fontId="15" fillId="0" borderId="0" xfId="0" applyFont="1" applyAlignment="1" applyProtection="1">
      <alignment horizontal="center"/>
    </xf>
    <xf numFmtId="0" fontId="15" fillId="0" borderId="0" xfId="0" applyFont="1" applyProtection="1">
      <alignment vertical="center"/>
    </xf>
    <xf numFmtId="0" fontId="15" fillId="0" borderId="6" xfId="0" applyFont="1" applyBorder="1" applyAlignment="1" applyProtection="1">
      <alignment horizontal="center" vertical="center"/>
    </xf>
    <xf numFmtId="38" fontId="15" fillId="0" borderId="0" xfId="1" applyFont="1" applyBorder="1" applyAlignment="1" applyProtection="1">
      <alignment horizontal="right" vertical="center"/>
    </xf>
    <xf numFmtId="176" fontId="15" fillId="0" borderId="1" xfId="0" applyNumberFormat="1" applyFont="1" applyBorder="1" applyAlignment="1" applyProtection="1">
      <alignment horizontal="center" vertical="center" shrinkToFit="1"/>
    </xf>
    <xf numFmtId="181" fontId="15" fillId="0" borderId="0" xfId="0" applyNumberFormat="1" applyFont="1" applyBorder="1" applyAlignment="1" applyProtection="1">
      <alignment vertical="center"/>
    </xf>
    <xf numFmtId="176" fontId="15" fillId="0" borderId="1" xfId="0" applyNumberFormat="1" applyFont="1" applyBorder="1" applyAlignment="1" applyProtection="1">
      <alignment horizontal="center" vertical="center"/>
    </xf>
    <xf numFmtId="180" fontId="15" fillId="0" borderId="0" xfId="0" applyNumberFormat="1" applyFont="1" applyBorder="1" applyAlignment="1" applyProtection="1">
      <alignment horizontal="right" vertical="center"/>
    </xf>
    <xf numFmtId="0" fontId="15" fillId="0" borderId="0" xfId="0" applyFont="1" applyAlignment="1" applyProtection="1">
      <alignment vertical="center"/>
    </xf>
    <xf numFmtId="0" fontId="7" fillId="0" borderId="1" xfId="0" applyFont="1" applyBorder="1" applyAlignment="1" applyProtection="1">
      <alignment horizontal="center" vertical="center"/>
    </xf>
    <xf numFmtId="0" fontId="15" fillId="0" borderId="1" xfId="0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10" fillId="0" borderId="4" xfId="0" applyFont="1" applyBorder="1" applyAlignment="1" applyProtection="1">
      <alignment horizontal="center" vertical="center" wrapText="1"/>
      <protection locked="0"/>
    </xf>
    <xf numFmtId="176" fontId="7" fillId="0" borderId="5" xfId="0" applyNumberFormat="1" applyFont="1" applyBorder="1" applyAlignment="1" applyProtection="1">
      <alignment horizontal="center" vertical="center"/>
    </xf>
    <xf numFmtId="0" fontId="7" fillId="0" borderId="1" xfId="0" applyNumberFormat="1" applyFont="1" applyBorder="1" applyAlignment="1" applyProtection="1">
      <alignment horizontal="right" vertical="center"/>
    </xf>
    <xf numFmtId="0" fontId="12" fillId="0" borderId="0" xfId="0" applyFont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0" fontId="10" fillId="0" borderId="0" xfId="0" applyFont="1" applyBorder="1" applyAlignment="1" applyProtection="1">
      <alignment vertical="center"/>
      <protection locked="0"/>
    </xf>
    <xf numFmtId="0" fontId="10" fillId="0" borderId="0" xfId="0" applyFont="1" applyBorder="1" applyAlignment="1" applyProtection="1">
      <alignment vertical="center" wrapText="1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177" fontId="5" fillId="0" borderId="1" xfId="0" applyNumberFormat="1" applyFont="1" applyBorder="1" applyAlignment="1" applyProtection="1">
      <alignment horizontal="center" vertical="center"/>
      <protection locked="0"/>
    </xf>
    <xf numFmtId="10" fontId="5" fillId="0" borderId="1" xfId="0" applyNumberFormat="1" applyFont="1" applyBorder="1" applyAlignment="1" applyProtection="1">
      <alignment horizontal="center" vertical="center"/>
      <protection locked="0"/>
    </xf>
    <xf numFmtId="0" fontId="10" fillId="0" borderId="0" xfId="0" applyFont="1" applyBorder="1" applyAlignment="1" applyProtection="1">
      <alignment vertical="center" wrapText="1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77" fontId="5" fillId="0" borderId="4" xfId="0" applyNumberFormat="1" applyFont="1" applyBorder="1" applyAlignment="1" applyProtection="1">
      <alignment horizontal="center" vertical="center"/>
      <protection locked="0"/>
    </xf>
    <xf numFmtId="177" fontId="5" fillId="0" borderId="10" xfId="0" applyNumberFormat="1" applyFont="1" applyBorder="1" applyAlignment="1" applyProtection="1">
      <alignment horizontal="center" vertical="center"/>
      <protection locked="0"/>
    </xf>
    <xf numFmtId="177" fontId="5" fillId="0" borderId="5" xfId="0" applyNumberFormat="1" applyFont="1" applyBorder="1" applyAlignment="1" applyProtection="1">
      <alignment horizontal="center" vertical="center"/>
      <protection locked="0"/>
    </xf>
    <xf numFmtId="38" fontId="15" fillId="0" borderId="8" xfId="1" applyFont="1" applyBorder="1" applyAlignment="1" applyProtection="1">
      <alignment horizontal="center" vertical="center"/>
    </xf>
    <xf numFmtId="181" fontId="15" fillId="0" borderId="1" xfId="0" applyNumberFormat="1" applyFont="1" applyBorder="1" applyAlignment="1" applyProtection="1">
      <alignment horizontal="right" vertical="center"/>
    </xf>
    <xf numFmtId="177" fontId="15" fillId="0" borderId="4" xfId="1" applyNumberFormat="1" applyFont="1" applyBorder="1" applyAlignment="1" applyProtection="1">
      <alignment horizontal="right" vertical="center" shrinkToFit="1"/>
    </xf>
    <xf numFmtId="177" fontId="15" fillId="0" borderId="5" xfId="1" applyNumberFormat="1" applyFont="1" applyBorder="1" applyAlignment="1" applyProtection="1">
      <alignment horizontal="right" vertical="center" shrinkToFit="1"/>
    </xf>
    <xf numFmtId="38" fontId="15" fillId="0" borderId="6" xfId="1" applyFont="1" applyBorder="1" applyAlignment="1" applyProtection="1">
      <alignment horizontal="center" vertical="center" shrinkToFit="1"/>
    </xf>
    <xf numFmtId="180" fontId="15" fillId="0" borderId="0" xfId="0" applyNumberFormat="1" applyFont="1" applyBorder="1" applyAlignment="1" applyProtection="1">
      <alignment horizontal="center"/>
    </xf>
    <xf numFmtId="0" fontId="15" fillId="0" borderId="0" xfId="0" applyFont="1" applyBorder="1" applyAlignment="1" applyProtection="1">
      <alignment horizontal="center"/>
    </xf>
    <xf numFmtId="0" fontId="15" fillId="0" borderId="0" xfId="0" applyFont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  <protection locked="0"/>
    </xf>
    <xf numFmtId="176" fontId="7" fillId="0" borderId="0" xfId="0" applyNumberFormat="1" applyFont="1" applyBorder="1" applyAlignment="1" applyProtection="1">
      <alignment horizontal="center" vertical="center" wrapText="1" shrinkToFit="1"/>
      <protection locked="0"/>
    </xf>
    <xf numFmtId="176" fontId="7" fillId="0" borderId="0" xfId="0" applyNumberFormat="1" applyFont="1" applyBorder="1" applyAlignment="1" applyProtection="1">
      <alignment horizontal="center" vertical="center" shrinkToFit="1"/>
      <protection locked="0"/>
    </xf>
    <xf numFmtId="0" fontId="15" fillId="0" borderId="1" xfId="0" applyFont="1" applyBorder="1" applyAlignment="1" applyProtection="1">
      <alignment horizontal="center" vertical="center"/>
      <protection locked="0"/>
    </xf>
    <xf numFmtId="177" fontId="15" fillId="0" borderId="4" xfId="0" applyNumberFormat="1" applyFont="1" applyBorder="1" applyAlignment="1" applyProtection="1">
      <alignment horizontal="right" vertical="center"/>
      <protection locked="0"/>
    </xf>
    <xf numFmtId="177" fontId="15" fillId="0" borderId="5" xfId="0" applyNumberFormat="1" applyFont="1" applyBorder="1" applyAlignment="1" applyProtection="1">
      <alignment horizontal="right" vertical="center"/>
      <protection locked="0"/>
    </xf>
    <xf numFmtId="179" fontId="7" fillId="0" borderId="0" xfId="0" applyNumberFormat="1" applyFont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84" fontId="15" fillId="0" borderId="0" xfId="0" applyNumberFormat="1" applyFont="1" applyBorder="1" applyAlignment="1" applyProtection="1">
      <alignment horizontal="center" vertical="center"/>
    </xf>
    <xf numFmtId="176" fontId="14" fillId="0" borderId="10" xfId="0" applyNumberFormat="1" applyFont="1" applyBorder="1" applyAlignment="1" applyProtection="1">
      <alignment vertical="center" shrinkToFit="1"/>
      <protection locked="0"/>
    </xf>
    <xf numFmtId="0" fontId="7" fillId="0" borderId="6" xfId="0" applyFont="1" applyBorder="1" applyAlignment="1" applyProtection="1">
      <alignment vertical="center"/>
      <protection locked="0"/>
    </xf>
    <xf numFmtId="181" fontId="4" fillId="0" borderId="1" xfId="0" applyNumberFormat="1" applyFont="1" applyBorder="1" applyAlignment="1" applyProtection="1">
      <alignment horizontal="center" vertical="center"/>
    </xf>
    <xf numFmtId="0" fontId="15" fillId="0" borderId="9" xfId="0" applyFont="1" applyBorder="1" applyAlignment="1" applyProtection="1">
      <alignment horizontal="center" vertical="center"/>
    </xf>
    <xf numFmtId="0" fontId="15" fillId="0" borderId="0" xfId="0" applyFont="1" applyBorder="1" applyAlignment="1" applyProtection="1">
      <alignment horizontal="center" vertical="center"/>
    </xf>
    <xf numFmtId="181" fontId="15" fillId="0" borderId="4" xfId="0" applyNumberFormat="1" applyFont="1" applyBorder="1" applyAlignment="1" applyProtection="1">
      <alignment horizontal="right" vertical="center"/>
    </xf>
    <xf numFmtId="181" fontId="15" fillId="0" borderId="5" xfId="0" applyNumberFormat="1" applyFont="1" applyBorder="1" applyAlignment="1" applyProtection="1">
      <alignment horizontal="right" vertical="center"/>
    </xf>
    <xf numFmtId="176" fontId="10" fillId="0" borderId="1" xfId="0" applyNumberFormat="1" applyFont="1" applyBorder="1" applyAlignment="1" applyProtection="1">
      <alignment horizontal="left" vertical="center" wrapText="1"/>
    </xf>
    <xf numFmtId="181" fontId="7" fillId="0" borderId="1" xfId="0" applyNumberFormat="1" applyFont="1" applyBorder="1" applyAlignment="1" applyProtection="1">
      <alignment horizontal="center" vertical="center"/>
    </xf>
    <xf numFmtId="176" fontId="4" fillId="0" borderId="1" xfId="0" applyNumberFormat="1" applyFont="1" applyBorder="1" applyAlignment="1" applyProtection="1">
      <alignment horizontal="center" vertical="center" shrinkToFit="1"/>
    </xf>
    <xf numFmtId="0" fontId="10" fillId="0" borderId="8" xfId="0" applyFont="1" applyBorder="1" applyAlignment="1" applyProtection="1">
      <alignment vertical="center" wrapText="1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176" fontId="7" fillId="0" borderId="0" xfId="0" applyNumberFormat="1" applyFont="1" applyBorder="1" applyAlignment="1" applyProtection="1">
      <alignment horizontal="left" vertical="center" indent="1" shrinkToFit="1"/>
      <protection locked="0"/>
    </xf>
    <xf numFmtId="0" fontId="9" fillId="0" borderId="0" xfId="0" applyFont="1" applyBorder="1" applyAlignment="1" applyProtection="1">
      <alignment horizontal="left" vertical="center" wrapText="1"/>
    </xf>
    <xf numFmtId="0" fontId="9" fillId="0" borderId="6" xfId="0" applyFont="1" applyBorder="1" applyAlignment="1" applyProtection="1">
      <alignment horizontal="left" vertical="center" wrapText="1"/>
    </xf>
    <xf numFmtId="0" fontId="7" fillId="0" borderId="6" xfId="0" applyFont="1" applyBorder="1" applyAlignment="1" applyProtection="1">
      <alignment horizontal="left" vertical="top" indent="1" shrinkToFit="1"/>
      <protection locked="0"/>
    </xf>
    <xf numFmtId="177" fontId="7" fillId="0" borderId="4" xfId="0" applyNumberFormat="1" applyFont="1" applyBorder="1" applyAlignment="1" applyProtection="1">
      <alignment horizontal="right" vertical="center"/>
      <protection locked="0"/>
    </xf>
    <xf numFmtId="177" fontId="7" fillId="0" borderId="5" xfId="0" applyNumberFormat="1" applyFont="1" applyBorder="1" applyAlignment="1" applyProtection="1">
      <alignment horizontal="right" vertical="center"/>
      <protection locked="0"/>
    </xf>
    <xf numFmtId="0" fontId="2" fillId="0" borderId="12" xfId="0" applyFont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 applyProtection="1">
      <alignment horizontal="center" vertical="center" wrapText="1"/>
      <protection locked="0"/>
    </xf>
    <xf numFmtId="0" fontId="7" fillId="0" borderId="6" xfId="0" applyFont="1" applyBorder="1" applyAlignment="1" applyProtection="1">
      <alignment horizontal="center" vertical="center"/>
      <protection locked="0"/>
    </xf>
    <xf numFmtId="178" fontId="15" fillId="0" borderId="0" xfId="0" applyNumberFormat="1" applyFont="1" applyBorder="1" applyAlignment="1" applyProtection="1">
      <alignment horizontal="center" vertical="center"/>
    </xf>
    <xf numFmtId="179" fontId="7" fillId="0" borderId="0" xfId="0" applyNumberFormat="1" applyFont="1" applyAlignment="1" applyProtection="1">
      <alignment horizontal="distributed" vertical="center"/>
      <protection locked="0"/>
    </xf>
    <xf numFmtId="0" fontId="15" fillId="0" borderId="0" xfId="0" applyFont="1" applyAlignment="1" applyProtection="1">
      <alignment horizontal="center"/>
    </xf>
    <xf numFmtId="177" fontId="15" fillId="0" borderId="1" xfId="1" applyNumberFormat="1" applyFont="1" applyBorder="1" applyAlignment="1" applyProtection="1">
      <alignment horizontal="right" vertical="center" shrinkToFit="1"/>
    </xf>
    <xf numFmtId="182" fontId="15" fillId="0" borderId="6" xfId="1" applyNumberFormat="1" applyFont="1" applyBorder="1" applyAlignment="1" applyProtection="1">
      <alignment horizontal="right" vertical="center" shrinkToFit="1"/>
    </xf>
    <xf numFmtId="38" fontId="4" fillId="0" borderId="0" xfId="1" applyFont="1" applyBorder="1" applyAlignment="1" applyProtection="1">
      <alignment horizontal="center" vertical="center"/>
    </xf>
    <xf numFmtId="181" fontId="4" fillId="0" borderId="1" xfId="0" applyNumberFormat="1" applyFont="1" applyBorder="1" applyAlignment="1" applyProtection="1">
      <alignment horizontal="center" vertical="center" wrapText="1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1B570A-2D88-4EC7-ABB7-4D880A1A96BA}">
  <dimension ref="A1:S40"/>
  <sheetViews>
    <sheetView tabSelected="1" view="pageBreakPreview" zoomScaleNormal="100" zoomScaleSheetLayoutView="100" workbookViewId="0">
      <selection activeCell="A18" sqref="A18"/>
    </sheetView>
  </sheetViews>
  <sheetFormatPr defaultColWidth="4.5" defaultRowHeight="36" customHeight="1"/>
  <cols>
    <col min="1" max="1" width="14.5" style="1" customWidth="1"/>
    <col min="2" max="2" width="8.125" style="1" customWidth="1"/>
    <col min="3" max="3" width="13.625" style="1" customWidth="1"/>
    <col min="4" max="4" width="8.25" style="1" customWidth="1"/>
    <col min="5" max="5" width="10.625" style="1" customWidth="1"/>
    <col min="6" max="6" width="9.625" style="1" customWidth="1"/>
    <col min="7" max="8" width="8.125" style="1" customWidth="1"/>
    <col min="9" max="9" width="12.5" style="1" customWidth="1"/>
    <col min="10" max="10" width="8.125" style="1" customWidth="1"/>
    <col min="11" max="11" width="11.375" style="1" customWidth="1"/>
    <col min="12" max="12" width="9.25" style="1" customWidth="1"/>
    <col min="13" max="13" width="14.875" style="1" customWidth="1"/>
    <col min="14" max="16384" width="4.5" style="1"/>
  </cols>
  <sheetData>
    <row r="1" spans="1:14" ht="36" customHeight="1">
      <c r="A1" s="110" t="s">
        <v>79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</row>
    <row r="2" spans="1:14" ht="36" customHeight="1">
      <c r="A2" s="90"/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</row>
    <row r="3" spans="1:14" ht="36" customHeight="1">
      <c r="A3" s="90"/>
      <c r="B3" s="93" t="s">
        <v>71</v>
      </c>
      <c r="C3" s="93"/>
      <c r="D3" s="93"/>
      <c r="E3" s="93" t="s">
        <v>72</v>
      </c>
      <c r="F3" s="93"/>
      <c r="G3" s="93"/>
      <c r="H3" s="93" t="s">
        <v>73</v>
      </c>
      <c r="I3" s="93"/>
      <c r="J3" s="93"/>
      <c r="N3" s="90"/>
    </row>
    <row r="4" spans="1:14" ht="36" customHeight="1">
      <c r="A4" s="90"/>
      <c r="B4" s="94"/>
      <c r="C4" s="94"/>
      <c r="D4" s="94"/>
      <c r="E4" s="95"/>
      <c r="F4" s="95"/>
      <c r="G4" s="95"/>
      <c r="H4" s="96"/>
      <c r="I4" s="96"/>
      <c r="J4" s="96"/>
      <c r="N4" s="90"/>
    </row>
    <row r="5" spans="1:14" ht="36" customHeight="1">
      <c r="A5" s="90"/>
      <c r="B5" s="94"/>
      <c r="C5" s="94"/>
      <c r="D5" s="94"/>
      <c r="E5" s="95"/>
      <c r="F5" s="95"/>
      <c r="G5" s="95"/>
      <c r="H5" s="96"/>
      <c r="I5" s="96"/>
      <c r="J5" s="96"/>
      <c r="N5" s="90"/>
    </row>
    <row r="6" spans="1:14" ht="36" customHeight="1">
      <c r="A6" s="90"/>
      <c r="B6" s="94"/>
      <c r="C6" s="94"/>
      <c r="D6" s="94"/>
      <c r="E6" s="95"/>
      <c r="F6" s="95"/>
      <c r="G6" s="95"/>
      <c r="H6" s="96"/>
      <c r="I6" s="96"/>
      <c r="J6" s="96"/>
      <c r="N6" s="90"/>
    </row>
    <row r="7" spans="1:14" ht="36" customHeight="1">
      <c r="A7" s="90"/>
      <c r="B7" s="94"/>
      <c r="C7" s="94"/>
      <c r="D7" s="94"/>
      <c r="E7" s="95"/>
      <c r="F7" s="95"/>
      <c r="G7" s="95"/>
      <c r="H7" s="96"/>
      <c r="I7" s="96"/>
      <c r="J7" s="96"/>
      <c r="N7" s="90"/>
    </row>
    <row r="8" spans="1:14" ht="36" customHeight="1">
      <c r="A8" s="90"/>
      <c r="B8" s="98" t="s">
        <v>76</v>
      </c>
      <c r="C8" s="98"/>
      <c r="D8" s="98"/>
      <c r="E8" s="99">
        <f>SUM(E4:G7)</f>
        <v>0</v>
      </c>
      <c r="F8" s="100"/>
      <c r="G8" s="101"/>
      <c r="H8" s="96">
        <f>SUM(H4:J7)</f>
        <v>0</v>
      </c>
      <c r="I8" s="96"/>
      <c r="J8" s="96"/>
      <c r="N8" s="90"/>
    </row>
    <row r="9" spans="1:14" ht="36" customHeight="1">
      <c r="B9" s="97" t="s">
        <v>74</v>
      </c>
      <c r="C9" s="97"/>
      <c r="D9" s="97"/>
      <c r="E9" s="97"/>
      <c r="F9" s="97"/>
      <c r="G9" s="97"/>
      <c r="H9" s="97"/>
      <c r="I9" s="97"/>
      <c r="J9" s="97"/>
      <c r="K9" s="97"/>
      <c r="L9" s="97"/>
      <c r="M9" s="97"/>
      <c r="N9" s="90"/>
    </row>
    <row r="10" spans="1:14" ht="36" customHeight="1">
      <c r="B10" s="91" t="s">
        <v>75</v>
      </c>
      <c r="C10" s="90"/>
      <c r="D10" s="90"/>
      <c r="E10" s="90"/>
      <c r="F10" s="90"/>
      <c r="G10" s="90"/>
      <c r="H10" s="90"/>
      <c r="I10" s="90"/>
      <c r="J10" s="90"/>
      <c r="K10" s="90"/>
      <c r="L10" s="90"/>
      <c r="M10" s="90"/>
      <c r="N10" s="90"/>
    </row>
    <row r="12" spans="1:14" ht="36" customHeight="1">
      <c r="B12" s="113" t="s">
        <v>32</v>
      </c>
      <c r="C12" s="113"/>
      <c r="D12" s="113"/>
      <c r="E12" s="113"/>
      <c r="F12" s="113"/>
      <c r="G12" s="60"/>
      <c r="H12" s="113" t="s">
        <v>33</v>
      </c>
      <c r="I12" s="113"/>
      <c r="J12" s="113"/>
      <c r="K12" s="113"/>
      <c r="L12" s="113"/>
      <c r="M12" s="113"/>
    </row>
    <row r="13" spans="1:14" ht="36" customHeight="1">
      <c r="B13" s="62" t="s">
        <v>0</v>
      </c>
      <c r="C13" s="63" t="s">
        <v>26</v>
      </c>
      <c r="D13" s="64">
        <v>1</v>
      </c>
      <c r="E13" s="114"/>
      <c r="F13" s="115"/>
      <c r="G13" s="60"/>
      <c r="H13" s="62" t="s">
        <v>1</v>
      </c>
      <c r="I13" s="63"/>
      <c r="J13" s="65">
        <f>D13</f>
        <v>1</v>
      </c>
      <c r="K13" s="114"/>
      <c r="L13" s="115"/>
      <c r="M13" s="66"/>
    </row>
    <row r="14" spans="1:14" ht="36" customHeight="1">
      <c r="B14" s="62" t="s">
        <v>3</v>
      </c>
      <c r="C14" s="63"/>
      <c r="D14" s="65">
        <f>IF(D13=11,"12月",IF(D13=12,"1月",D13+1))</f>
        <v>2</v>
      </c>
      <c r="E14" s="114"/>
      <c r="F14" s="115"/>
      <c r="G14" s="60"/>
      <c r="H14" s="62" t="s">
        <v>4</v>
      </c>
      <c r="I14" s="63"/>
      <c r="J14" s="65">
        <f t="shared" ref="J14:J15" si="0">D14</f>
        <v>2</v>
      </c>
      <c r="K14" s="114"/>
      <c r="L14" s="115"/>
      <c r="M14" s="66"/>
    </row>
    <row r="15" spans="1:14" ht="36" customHeight="1">
      <c r="B15" s="62" t="s">
        <v>5</v>
      </c>
      <c r="C15" s="63"/>
      <c r="D15" s="65">
        <f>IF(D13=11,"1月",IF(D13=12,"2月",D13+2))</f>
        <v>3</v>
      </c>
      <c r="E15" s="114"/>
      <c r="F15" s="115"/>
      <c r="G15" s="60"/>
      <c r="H15" s="62" t="s">
        <v>6</v>
      </c>
      <c r="I15" s="63"/>
      <c r="J15" s="65">
        <f t="shared" si="0"/>
        <v>3</v>
      </c>
      <c r="K15" s="114"/>
      <c r="L15" s="115"/>
      <c r="M15" s="66"/>
    </row>
    <row r="16" spans="1:14" ht="36" customHeight="1">
      <c r="B16" s="53"/>
      <c r="C16" s="54"/>
      <c r="D16" s="55"/>
      <c r="E16" s="56"/>
      <c r="F16" s="56"/>
      <c r="H16" s="53"/>
      <c r="I16" s="54"/>
      <c r="J16" s="55"/>
      <c r="K16" s="56"/>
      <c r="L16" s="56"/>
      <c r="M16" s="58"/>
    </row>
    <row r="17" spans="1:19" ht="36" customHeight="1">
      <c r="C17" s="35" t="s">
        <v>70</v>
      </c>
    </row>
    <row r="18" spans="1:19" ht="36" customHeight="1">
      <c r="D18" s="4"/>
      <c r="E18" s="116" t="s">
        <v>28</v>
      </c>
      <c r="F18" s="116"/>
      <c r="G18" s="116"/>
      <c r="H18" s="116"/>
      <c r="I18" s="116"/>
      <c r="J18" s="116"/>
      <c r="K18" s="116"/>
      <c r="L18" s="116"/>
      <c r="M18" s="7"/>
    </row>
    <row r="19" spans="1:19" ht="104.25" customHeight="1">
      <c r="D19" s="4"/>
      <c r="E19" s="39" t="s">
        <v>7</v>
      </c>
      <c r="F19" s="111"/>
      <c r="G19" s="112"/>
      <c r="H19" s="112"/>
      <c r="I19" s="112"/>
      <c r="J19" s="112"/>
      <c r="K19" s="112"/>
      <c r="L19" s="112"/>
      <c r="M19" s="46"/>
    </row>
    <row r="20" spans="1:19" ht="52.5" customHeight="1">
      <c r="E20" s="39" t="s">
        <v>22</v>
      </c>
      <c r="F20" s="119" t="s">
        <v>25</v>
      </c>
      <c r="G20" s="119"/>
      <c r="H20" s="119"/>
      <c r="I20" s="119"/>
      <c r="J20" s="119"/>
      <c r="K20" s="119"/>
      <c r="L20" s="119"/>
      <c r="M20" s="119"/>
    </row>
    <row r="21" spans="1:19" ht="28.5" customHeight="1">
      <c r="A21" s="40"/>
      <c r="B21" s="40"/>
      <c r="C21" s="40"/>
      <c r="D21" s="40"/>
      <c r="E21" s="41"/>
      <c r="F21" s="41"/>
      <c r="G21" s="41"/>
      <c r="H21" s="41"/>
      <c r="I21" s="41"/>
      <c r="J21" s="41"/>
      <c r="K21" s="41"/>
      <c r="L21" s="41"/>
      <c r="M21" s="41"/>
      <c r="S21" s="57"/>
    </row>
    <row r="22" spans="1:19" ht="27" customHeight="1">
      <c r="A22" s="9"/>
      <c r="B22" s="11" t="s">
        <v>8</v>
      </c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</row>
    <row r="23" spans="1:19" ht="36" customHeight="1">
      <c r="A23" s="9"/>
      <c r="B23" s="9"/>
      <c r="C23" s="9"/>
      <c r="D23" s="20"/>
      <c r="E23" s="20"/>
      <c r="F23" s="16"/>
      <c r="G23" s="22"/>
      <c r="H23" s="14"/>
      <c r="I23" s="14"/>
      <c r="J23" s="14"/>
      <c r="K23" s="23"/>
      <c r="L23" s="24"/>
      <c r="M23" s="24"/>
      <c r="N23" s="25"/>
    </row>
    <row r="24" spans="1:19" ht="36" customHeight="1">
      <c r="A24" s="9"/>
      <c r="B24" s="78" t="s">
        <v>9</v>
      </c>
      <c r="C24" s="103" t="e">
        <f>ROUNDDOWN(M25,3)</f>
        <v>#VALUE!</v>
      </c>
      <c r="D24" s="103"/>
      <c r="E24" s="66" t="str">
        <f>IF(M25&lt;0.05,"対象外","対象")</f>
        <v>対象</v>
      </c>
      <c r="F24" s="79"/>
      <c r="G24" s="107" t="s">
        <v>30</v>
      </c>
      <c r="H24" s="107"/>
      <c r="I24" s="74"/>
      <c r="J24" s="108" t="s">
        <v>31</v>
      </c>
      <c r="K24" s="108"/>
      <c r="L24" s="75"/>
      <c r="M24" s="75"/>
      <c r="N24" s="25"/>
    </row>
    <row r="25" spans="1:19" ht="36" customHeight="1">
      <c r="A25" s="49" t="s">
        <v>51</v>
      </c>
      <c r="B25" s="80" t="s">
        <v>23</v>
      </c>
      <c r="C25" s="104">
        <f>K13+K14+K15</f>
        <v>0</v>
      </c>
      <c r="D25" s="105"/>
      <c r="E25" s="60"/>
      <c r="F25" s="73"/>
      <c r="G25" s="106">
        <f>C26</f>
        <v>0</v>
      </c>
      <c r="H25" s="106"/>
      <c r="I25" s="76" t="s">
        <v>12</v>
      </c>
      <c r="J25" s="106">
        <f>C25</f>
        <v>0</v>
      </c>
      <c r="K25" s="106"/>
      <c r="L25" s="117" t="s">
        <v>13</v>
      </c>
      <c r="M25" s="118" t="str">
        <f>IF(K13="","",(G25-J25)/H26)</f>
        <v/>
      </c>
      <c r="N25" s="25"/>
    </row>
    <row r="26" spans="1:19" ht="36" customHeight="1">
      <c r="A26" s="49" t="s">
        <v>50</v>
      </c>
      <c r="B26" s="80" t="s">
        <v>24</v>
      </c>
      <c r="C26" s="104">
        <f>E13+E14+E15</f>
        <v>0</v>
      </c>
      <c r="D26" s="105"/>
      <c r="E26" s="60"/>
      <c r="F26" s="73"/>
      <c r="G26" s="81" t="s">
        <v>24</v>
      </c>
      <c r="H26" s="102">
        <f>C26</f>
        <v>0</v>
      </c>
      <c r="I26" s="102"/>
      <c r="J26" s="102"/>
      <c r="K26" s="82"/>
      <c r="L26" s="117"/>
      <c r="M26" s="118"/>
      <c r="N26" s="25"/>
    </row>
    <row r="27" spans="1:19" ht="36" customHeight="1">
      <c r="A27" s="9"/>
      <c r="B27" s="36"/>
      <c r="C27" s="36"/>
      <c r="D27" s="38"/>
      <c r="F27" s="16"/>
      <c r="G27" s="26"/>
      <c r="H27" s="45"/>
      <c r="I27" s="45"/>
      <c r="J27" s="45"/>
      <c r="K27" s="23"/>
      <c r="L27" s="43"/>
      <c r="M27" s="44"/>
      <c r="N27" s="25"/>
    </row>
    <row r="28" spans="1:19" ht="27" customHeight="1">
      <c r="A28" s="9"/>
      <c r="C28" s="36"/>
      <c r="D28" s="36"/>
      <c r="E28" s="33"/>
      <c r="F28" s="9"/>
      <c r="G28" s="9"/>
      <c r="H28" s="9"/>
      <c r="I28" s="9"/>
      <c r="J28" s="9"/>
      <c r="K28" s="72"/>
      <c r="L28" s="109"/>
      <c r="M28" s="109"/>
    </row>
    <row r="29" spans="1:19" ht="36" customHeight="1">
      <c r="E29" s="38"/>
      <c r="F29" s="38"/>
    </row>
    <row r="30" spans="1:19" ht="36" customHeight="1">
      <c r="G30" s="34"/>
    </row>
    <row r="31" spans="1:19" ht="36" customHeight="1">
      <c r="G31" s="34"/>
    </row>
    <row r="32" spans="1:19" ht="36" customHeight="1">
      <c r="G32" s="34"/>
    </row>
    <row r="33" spans="6:13" ht="36" customHeight="1">
      <c r="H33" s="34"/>
      <c r="I33" s="34"/>
      <c r="K33" s="34"/>
    </row>
    <row r="34" spans="6:13" ht="36" customHeight="1">
      <c r="F34" s="34"/>
      <c r="H34" s="34"/>
      <c r="I34" s="34"/>
      <c r="K34" s="34"/>
      <c r="L34" s="34"/>
    </row>
    <row r="35" spans="6:13" ht="36" customHeight="1">
      <c r="F35" s="34"/>
      <c r="H35" s="34"/>
      <c r="I35" s="34"/>
      <c r="K35" s="34"/>
      <c r="L35" s="34"/>
    </row>
    <row r="36" spans="6:13" ht="36" customHeight="1">
      <c r="F36" s="34"/>
      <c r="L36" s="34"/>
    </row>
    <row r="37" spans="6:13" ht="36" customHeight="1">
      <c r="J37" s="34"/>
    </row>
    <row r="38" spans="6:13" ht="36" customHeight="1">
      <c r="J38" s="34"/>
      <c r="M38" s="34"/>
    </row>
    <row r="39" spans="6:13" ht="36" customHeight="1">
      <c r="J39" s="34"/>
      <c r="M39" s="34"/>
    </row>
    <row r="40" spans="6:13" ht="36" customHeight="1">
      <c r="M40" s="34"/>
    </row>
  </sheetData>
  <mergeCells count="42">
    <mergeCell ref="L28:M28"/>
    <mergeCell ref="A1:N1"/>
    <mergeCell ref="F19:L19"/>
    <mergeCell ref="B12:F12"/>
    <mergeCell ref="H12:M12"/>
    <mergeCell ref="E13:F13"/>
    <mergeCell ref="K13:L13"/>
    <mergeCell ref="E14:F14"/>
    <mergeCell ref="K14:L14"/>
    <mergeCell ref="E15:F15"/>
    <mergeCell ref="K15:L15"/>
    <mergeCell ref="E18:L18"/>
    <mergeCell ref="L25:L26"/>
    <mergeCell ref="M25:M26"/>
    <mergeCell ref="F20:M20"/>
    <mergeCell ref="C26:D26"/>
    <mergeCell ref="H26:J26"/>
    <mergeCell ref="C24:D24"/>
    <mergeCell ref="C25:D25"/>
    <mergeCell ref="G25:H25"/>
    <mergeCell ref="J25:K25"/>
    <mergeCell ref="G24:H24"/>
    <mergeCell ref="J24:K24"/>
    <mergeCell ref="B9:M9"/>
    <mergeCell ref="B7:D7"/>
    <mergeCell ref="B8:D8"/>
    <mergeCell ref="E7:G7"/>
    <mergeCell ref="E8:G8"/>
    <mergeCell ref="H8:J8"/>
    <mergeCell ref="H3:J3"/>
    <mergeCell ref="H4:J4"/>
    <mergeCell ref="H6:J6"/>
    <mergeCell ref="H7:J7"/>
    <mergeCell ref="H5:J5"/>
    <mergeCell ref="B3:D3"/>
    <mergeCell ref="B4:D4"/>
    <mergeCell ref="B5:D5"/>
    <mergeCell ref="B6:D6"/>
    <mergeCell ref="E3:G3"/>
    <mergeCell ref="E4:G4"/>
    <mergeCell ref="E6:G6"/>
    <mergeCell ref="E5:G5"/>
  </mergeCells>
  <phoneticPr fontId="3"/>
  <pageMargins left="0.70866141732283472" right="0.70866141732283472" top="0.74803149606299213" bottom="0.74803149606299213" header="0.31496062992125984" footer="0.31496062992125984"/>
  <pageSetup paperSize="9" scale="54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954F8B2E-CADD-46DC-A0F5-636E413D9610}">
          <x14:formula1>
            <xm:f>削除しないでください!$B$1:$B$7</xm:f>
          </x14:formula1>
          <xm:sqref>C13:C16</xm:sqref>
        </x14:dataValidation>
        <x14:dataValidation type="list" allowBlank="1" showInputMessage="1" showErrorMessage="1" xr:uid="{9674BB92-893C-41D0-8ED5-9584D127F586}">
          <x14:formula1>
            <xm:f>削除しないでください!$B$4:$B$8</xm:f>
          </x14:formula1>
          <xm:sqref>I13:I16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BA30C3-0882-4456-B2ED-0A250ED53CC9}">
  <dimension ref="A1:T48"/>
  <sheetViews>
    <sheetView view="pageBreakPreview" zoomScaleNormal="100" zoomScaleSheetLayoutView="100" workbookViewId="0">
      <selection activeCell="A2" sqref="A2"/>
    </sheetView>
  </sheetViews>
  <sheetFormatPr defaultColWidth="4.5" defaultRowHeight="36" customHeight="1"/>
  <cols>
    <col min="1" max="1" width="10.5" style="59" customWidth="1"/>
    <col min="2" max="2" width="4.5" style="1"/>
    <col min="3" max="3" width="8.125" style="1" customWidth="1"/>
    <col min="4" max="4" width="13.625" style="1" customWidth="1"/>
    <col min="5" max="5" width="8.25" style="1" customWidth="1"/>
    <col min="6" max="6" width="10.625" style="1" customWidth="1"/>
    <col min="7" max="7" width="9.625" style="1" customWidth="1"/>
    <col min="8" max="9" width="8.125" style="1" customWidth="1"/>
    <col min="10" max="10" width="13.25" style="1" customWidth="1"/>
    <col min="11" max="11" width="8.125" style="1" customWidth="1"/>
    <col min="12" max="12" width="10.625" style="1" customWidth="1"/>
    <col min="13" max="13" width="7.625" style="1" customWidth="1"/>
    <col min="14" max="14" width="14.875" style="1" customWidth="1"/>
    <col min="15" max="16384" width="4.5" style="1"/>
  </cols>
  <sheetData>
    <row r="1" spans="1:15" ht="36" customHeight="1">
      <c r="A1" s="110" t="s">
        <v>80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</row>
    <row r="3" spans="1:15" ht="36" customHeight="1">
      <c r="C3" s="120" t="s">
        <v>78</v>
      </c>
      <c r="D3" s="120"/>
      <c r="E3" s="120"/>
      <c r="F3" s="120"/>
      <c r="G3" s="120"/>
      <c r="H3" s="120"/>
      <c r="I3" s="120"/>
      <c r="J3" s="120"/>
    </row>
    <row r="4" spans="1:15" ht="36" customHeight="1">
      <c r="A4" s="90"/>
      <c r="C4" s="93" t="s">
        <v>71</v>
      </c>
      <c r="D4" s="93"/>
      <c r="E4" s="93"/>
      <c r="F4" s="93" t="s">
        <v>72</v>
      </c>
      <c r="G4" s="93"/>
      <c r="H4" s="93"/>
      <c r="I4" s="93" t="s">
        <v>73</v>
      </c>
      <c r="J4" s="93"/>
      <c r="K4" s="93"/>
    </row>
    <row r="5" spans="1:15" ht="36" customHeight="1">
      <c r="A5" s="90"/>
      <c r="C5" s="94"/>
      <c r="D5" s="94"/>
      <c r="E5" s="94"/>
      <c r="F5" s="95"/>
      <c r="G5" s="95"/>
      <c r="H5" s="95"/>
      <c r="I5" s="96"/>
      <c r="J5" s="96"/>
      <c r="K5" s="96"/>
    </row>
    <row r="6" spans="1:15" ht="36" customHeight="1">
      <c r="A6" s="90"/>
      <c r="C6" s="94"/>
      <c r="D6" s="94"/>
      <c r="E6" s="94"/>
      <c r="F6" s="95"/>
      <c r="G6" s="95"/>
      <c r="H6" s="95"/>
      <c r="I6" s="96"/>
      <c r="J6" s="96"/>
      <c r="K6" s="96"/>
    </row>
    <row r="7" spans="1:15" ht="36" customHeight="1">
      <c r="A7" s="90"/>
      <c r="C7" s="94"/>
      <c r="D7" s="94"/>
      <c r="E7" s="94"/>
      <c r="F7" s="95"/>
      <c r="G7" s="95"/>
      <c r="H7" s="95"/>
      <c r="I7" s="96"/>
      <c r="J7" s="96"/>
      <c r="K7" s="96"/>
    </row>
    <row r="8" spans="1:15" ht="36" customHeight="1">
      <c r="A8" s="90"/>
      <c r="C8" s="94"/>
      <c r="D8" s="94"/>
      <c r="E8" s="94"/>
      <c r="F8" s="95"/>
      <c r="G8" s="95"/>
      <c r="H8" s="95"/>
      <c r="I8" s="96"/>
      <c r="J8" s="96"/>
      <c r="K8" s="96"/>
    </row>
    <row r="9" spans="1:15" ht="36" customHeight="1">
      <c r="A9" s="90"/>
      <c r="C9" s="98" t="s">
        <v>76</v>
      </c>
      <c r="D9" s="98"/>
      <c r="E9" s="98"/>
      <c r="F9" s="95">
        <f>SUM(F5:H8)</f>
        <v>0</v>
      </c>
      <c r="G9" s="95"/>
      <c r="H9" s="95"/>
      <c r="I9" s="96">
        <f>SUM(I5:K8)</f>
        <v>0</v>
      </c>
      <c r="J9" s="96"/>
      <c r="K9" s="96"/>
    </row>
    <row r="10" spans="1:15" ht="36" customHeight="1">
      <c r="A10" s="1"/>
      <c r="C10" s="97" t="s">
        <v>77</v>
      </c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</row>
    <row r="11" spans="1:15" ht="36" customHeight="1">
      <c r="A11" s="1"/>
      <c r="B11" s="91"/>
      <c r="C11" s="90"/>
      <c r="D11" s="90"/>
      <c r="E11" s="90"/>
      <c r="F11" s="90"/>
      <c r="G11" s="90"/>
      <c r="H11" s="90"/>
      <c r="I11" s="90"/>
      <c r="J11" s="90"/>
      <c r="K11" s="90"/>
      <c r="L11" s="90"/>
      <c r="M11" s="90"/>
      <c r="N11" s="90"/>
    </row>
    <row r="12" spans="1:15" ht="36" customHeight="1">
      <c r="C12" s="113" t="s">
        <v>34</v>
      </c>
      <c r="D12" s="113"/>
      <c r="E12" s="113"/>
      <c r="F12" s="113"/>
      <c r="G12" s="113"/>
      <c r="H12" s="60"/>
      <c r="I12" s="113" t="s">
        <v>35</v>
      </c>
      <c r="J12" s="113"/>
      <c r="K12" s="113"/>
      <c r="L12" s="113"/>
      <c r="M12" s="113"/>
      <c r="N12" s="113"/>
    </row>
    <row r="13" spans="1:15" ht="36" customHeight="1">
      <c r="C13" s="62" t="s">
        <v>0</v>
      </c>
      <c r="D13" s="63" t="s">
        <v>26</v>
      </c>
      <c r="E13" s="64">
        <v>1</v>
      </c>
      <c r="F13" s="114"/>
      <c r="G13" s="115"/>
      <c r="H13" s="60"/>
      <c r="I13" s="62" t="s">
        <v>1</v>
      </c>
      <c r="J13" s="63"/>
      <c r="K13" s="65">
        <f>E13</f>
        <v>1</v>
      </c>
      <c r="L13" s="114"/>
      <c r="M13" s="115"/>
      <c r="N13" s="66" t="s">
        <v>29</v>
      </c>
    </row>
    <row r="14" spans="1:15" ht="36" customHeight="1">
      <c r="C14" s="62" t="s">
        <v>3</v>
      </c>
      <c r="D14" s="63"/>
      <c r="E14" s="65">
        <f>IF(E13=11,"12月",IF(E13=12,"1月",E13+1))</f>
        <v>2</v>
      </c>
      <c r="F14" s="114"/>
      <c r="G14" s="115"/>
      <c r="H14" s="60"/>
      <c r="I14" s="62" t="s">
        <v>4</v>
      </c>
      <c r="J14" s="63"/>
      <c r="K14" s="65">
        <f t="shared" ref="K14:K15" si="0">E14</f>
        <v>2</v>
      </c>
      <c r="L14" s="114"/>
      <c r="M14" s="115"/>
      <c r="N14" s="66" t="s">
        <v>29</v>
      </c>
    </row>
    <row r="15" spans="1:15" ht="36" customHeight="1">
      <c r="C15" s="62" t="s">
        <v>5</v>
      </c>
      <c r="D15" s="63"/>
      <c r="E15" s="65">
        <f>IF(E13=11,"1月",IF(E13=12,"2月",E13+2))</f>
        <v>3</v>
      </c>
      <c r="F15" s="114"/>
      <c r="G15" s="115"/>
      <c r="H15" s="60"/>
      <c r="I15" s="62" t="s">
        <v>6</v>
      </c>
      <c r="J15" s="63"/>
      <c r="K15" s="65">
        <f t="shared" si="0"/>
        <v>3</v>
      </c>
      <c r="L15" s="114"/>
      <c r="M15" s="115"/>
      <c r="N15" s="66" t="s">
        <v>29</v>
      </c>
    </row>
    <row r="16" spans="1:15" ht="36" customHeight="1">
      <c r="C16" s="67"/>
      <c r="D16" s="68"/>
      <c r="E16" s="69"/>
      <c r="F16" s="70"/>
      <c r="G16" s="70"/>
      <c r="H16" s="60"/>
      <c r="I16" s="67"/>
      <c r="J16" s="68"/>
      <c r="K16" s="69"/>
      <c r="L16" s="70"/>
      <c r="M16" s="70"/>
      <c r="N16" s="71"/>
    </row>
    <row r="17" spans="1:20" ht="36" customHeight="1">
      <c r="C17" s="113" t="s">
        <v>36</v>
      </c>
      <c r="D17" s="113"/>
      <c r="E17" s="113"/>
      <c r="F17" s="113"/>
      <c r="G17" s="113"/>
      <c r="H17" s="60"/>
      <c r="I17" s="113" t="s">
        <v>37</v>
      </c>
      <c r="J17" s="113"/>
      <c r="K17" s="113"/>
      <c r="L17" s="113"/>
      <c r="M17" s="113"/>
      <c r="N17" s="113"/>
    </row>
    <row r="18" spans="1:20" ht="36" customHeight="1">
      <c r="C18" s="62" t="s">
        <v>44</v>
      </c>
      <c r="D18" s="63"/>
      <c r="E18" s="64">
        <f>E13</f>
        <v>1</v>
      </c>
      <c r="F18" s="114"/>
      <c r="G18" s="115"/>
      <c r="H18" s="60"/>
      <c r="I18" s="62" t="s">
        <v>47</v>
      </c>
      <c r="J18" s="63"/>
      <c r="K18" s="65">
        <f>E18</f>
        <v>1</v>
      </c>
      <c r="L18" s="114"/>
      <c r="M18" s="115"/>
      <c r="N18" s="66" t="s">
        <v>29</v>
      </c>
    </row>
    <row r="19" spans="1:20" ht="36" customHeight="1">
      <c r="C19" s="62" t="s">
        <v>45</v>
      </c>
      <c r="D19" s="63"/>
      <c r="E19" s="65">
        <f>IF(E18=11,"12月",IF(E18=12,"1月",E18+1))</f>
        <v>2</v>
      </c>
      <c r="F19" s="114"/>
      <c r="G19" s="115"/>
      <c r="H19" s="60"/>
      <c r="I19" s="62" t="s">
        <v>48</v>
      </c>
      <c r="J19" s="63"/>
      <c r="K19" s="65">
        <f t="shared" ref="K19:K20" si="1">E19</f>
        <v>2</v>
      </c>
      <c r="L19" s="114"/>
      <c r="M19" s="115"/>
      <c r="N19" s="66" t="s">
        <v>29</v>
      </c>
    </row>
    <row r="20" spans="1:20" ht="36" customHeight="1">
      <c r="C20" s="62" t="s">
        <v>46</v>
      </c>
      <c r="D20" s="63"/>
      <c r="E20" s="65">
        <f>IF(E18=11,"1月",IF(E18=12,"2月",E18+2))</f>
        <v>3</v>
      </c>
      <c r="F20" s="114"/>
      <c r="G20" s="115"/>
      <c r="H20" s="60"/>
      <c r="I20" s="62" t="s">
        <v>49</v>
      </c>
      <c r="J20" s="63"/>
      <c r="K20" s="65">
        <f t="shared" si="1"/>
        <v>3</v>
      </c>
      <c r="L20" s="114"/>
      <c r="M20" s="115"/>
      <c r="N20" s="66" t="s">
        <v>29</v>
      </c>
    </row>
    <row r="21" spans="1:20" ht="36" customHeight="1">
      <c r="C21" s="53"/>
      <c r="D21" s="54"/>
      <c r="E21" s="55"/>
      <c r="F21" s="56"/>
      <c r="G21" s="56"/>
      <c r="I21" s="53"/>
      <c r="J21" s="54"/>
      <c r="K21" s="55"/>
      <c r="L21" s="56"/>
      <c r="M21" s="56"/>
      <c r="N21" s="58"/>
    </row>
    <row r="22" spans="1:20" ht="36" customHeight="1">
      <c r="D22" s="35" t="s">
        <v>70</v>
      </c>
    </row>
    <row r="23" spans="1:20" ht="36" customHeight="1">
      <c r="E23" s="4"/>
      <c r="F23" s="116" t="s">
        <v>28</v>
      </c>
      <c r="G23" s="116"/>
      <c r="H23" s="116"/>
      <c r="I23" s="116"/>
      <c r="J23" s="116"/>
      <c r="K23" s="116"/>
      <c r="L23" s="116"/>
      <c r="M23" s="116"/>
      <c r="N23" s="7"/>
    </row>
    <row r="24" spans="1:20" ht="104.25" customHeight="1">
      <c r="E24" s="4"/>
      <c r="F24" s="39" t="s">
        <v>7</v>
      </c>
      <c r="G24" s="111"/>
      <c r="H24" s="112"/>
      <c r="I24" s="112"/>
      <c r="J24" s="112"/>
      <c r="K24" s="112"/>
      <c r="L24" s="112"/>
      <c r="M24" s="112"/>
      <c r="N24" s="46"/>
    </row>
    <row r="25" spans="1:20" ht="52.5" customHeight="1">
      <c r="F25" s="39" t="s">
        <v>22</v>
      </c>
      <c r="G25" s="119" t="s">
        <v>25</v>
      </c>
      <c r="H25" s="119"/>
      <c r="I25" s="119"/>
      <c r="J25" s="119"/>
      <c r="K25" s="119"/>
      <c r="L25" s="119"/>
      <c r="M25" s="119"/>
      <c r="N25" s="119"/>
      <c r="T25" s="57"/>
    </row>
    <row r="26" spans="1:20" ht="28.5" customHeight="1">
      <c r="B26" s="40"/>
      <c r="C26" s="40"/>
      <c r="D26" s="40"/>
      <c r="E26" s="40"/>
      <c r="F26" s="41"/>
      <c r="G26" s="41"/>
      <c r="H26" s="41"/>
      <c r="I26" s="41"/>
      <c r="J26" s="41"/>
      <c r="K26" s="41"/>
      <c r="L26" s="41"/>
      <c r="M26" s="41"/>
      <c r="N26" s="41"/>
      <c r="T26" s="57"/>
    </row>
    <row r="27" spans="1:20" ht="27" customHeight="1">
      <c r="B27" s="9"/>
      <c r="C27" s="11" t="s">
        <v>8</v>
      </c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</row>
    <row r="28" spans="1:20" ht="36" customHeight="1">
      <c r="B28" s="9"/>
      <c r="C28" s="9"/>
      <c r="D28" s="9"/>
      <c r="E28" s="20"/>
      <c r="F28" s="20"/>
      <c r="G28" s="16"/>
      <c r="H28" s="22"/>
      <c r="I28" s="14"/>
      <c r="J28" s="14"/>
      <c r="K28" s="14"/>
      <c r="L28" s="23"/>
      <c r="M28" s="24"/>
      <c r="N28" s="24"/>
      <c r="O28" s="25"/>
    </row>
    <row r="29" spans="1:20" ht="36" customHeight="1">
      <c r="B29" s="127" t="s">
        <v>38</v>
      </c>
      <c r="C29" s="127"/>
      <c r="D29" s="127"/>
      <c r="E29" s="127"/>
      <c r="F29" s="124" t="e">
        <f>ROUNDDOWN((F34-F32)/F34,3)</f>
        <v>#DIV/0!</v>
      </c>
      <c r="G29" s="125"/>
      <c r="H29" s="122" t="e">
        <f>IF(F29&lt;0.05,"対象外","対象")</f>
        <v>#DIV/0!</v>
      </c>
      <c r="I29" s="123"/>
    </row>
    <row r="30" spans="1:20" ht="36" customHeight="1">
      <c r="B30" s="128" t="s">
        <v>39</v>
      </c>
      <c r="C30" s="128"/>
      <c r="D30" s="128"/>
      <c r="E30" s="128"/>
      <c r="F30" s="124" t="e">
        <f>ROUNDDOWN((F35-F33)/F35,3)</f>
        <v>#DIV/0!</v>
      </c>
      <c r="G30" s="125"/>
      <c r="H30" s="122" t="e">
        <f>IF(F30&lt;0.05,"対象外","対象")</f>
        <v>#DIV/0!</v>
      </c>
      <c r="I30" s="123"/>
    </row>
    <row r="31" spans="1:20" ht="45" customHeight="1">
      <c r="B31" s="126" t="s">
        <v>59</v>
      </c>
      <c r="C31" s="126"/>
      <c r="D31" s="126"/>
      <c r="E31" s="126"/>
      <c r="F31" s="124" t="e">
        <f>ROUNDDOWN(F32/F33,3)</f>
        <v>#DIV/0!</v>
      </c>
      <c r="G31" s="125"/>
      <c r="H31" s="122" t="e">
        <f>IF(F31&lt;0.05,"対象外","対象")</f>
        <v>#DIV/0!</v>
      </c>
      <c r="I31" s="123"/>
    </row>
    <row r="32" spans="1:20" ht="36" customHeight="1">
      <c r="A32" s="49" t="s">
        <v>51</v>
      </c>
      <c r="B32" s="121" t="s">
        <v>40</v>
      </c>
      <c r="C32" s="121"/>
      <c r="D32" s="121"/>
      <c r="E32" s="121"/>
      <c r="F32" s="104">
        <f>L13+L14+L15</f>
        <v>0</v>
      </c>
      <c r="G32" s="105"/>
      <c r="H32" s="60"/>
      <c r="I32" s="60"/>
    </row>
    <row r="33" spans="1:15" ht="36" customHeight="1">
      <c r="A33" s="49" t="s">
        <v>52</v>
      </c>
      <c r="B33" s="121" t="s">
        <v>41</v>
      </c>
      <c r="C33" s="121"/>
      <c r="D33" s="121"/>
      <c r="E33" s="121"/>
      <c r="F33" s="104">
        <f>L18+L19+L20</f>
        <v>0</v>
      </c>
      <c r="G33" s="105"/>
      <c r="H33" s="60"/>
      <c r="I33" s="61"/>
      <c r="J33" s="57"/>
      <c r="K33" s="45"/>
      <c r="L33" s="23"/>
      <c r="M33" s="43"/>
      <c r="N33" s="44"/>
      <c r="O33" s="25"/>
    </row>
    <row r="34" spans="1:15" ht="27" customHeight="1">
      <c r="A34" s="49" t="s">
        <v>50</v>
      </c>
      <c r="B34" s="121" t="s">
        <v>42</v>
      </c>
      <c r="C34" s="121"/>
      <c r="D34" s="121"/>
      <c r="E34" s="121"/>
      <c r="F34" s="104">
        <f>F13+F14+F15</f>
        <v>0</v>
      </c>
      <c r="G34" s="105"/>
      <c r="H34" s="60"/>
      <c r="I34" s="60"/>
      <c r="K34" s="28"/>
      <c r="L34" s="28"/>
      <c r="M34" s="25"/>
    </row>
    <row r="35" spans="1:15" ht="27" customHeight="1">
      <c r="A35" s="49" t="s">
        <v>53</v>
      </c>
      <c r="B35" s="121" t="s">
        <v>43</v>
      </c>
      <c r="C35" s="121"/>
      <c r="D35" s="121"/>
      <c r="E35" s="121"/>
      <c r="F35" s="104">
        <f>F18+F19+F20</f>
        <v>0</v>
      </c>
      <c r="G35" s="105"/>
      <c r="H35" s="60"/>
      <c r="I35" s="60"/>
      <c r="K35" s="28"/>
      <c r="L35" s="28"/>
      <c r="M35" s="25"/>
    </row>
    <row r="36" spans="1:15" ht="27" customHeight="1">
      <c r="B36" s="9"/>
      <c r="G36" s="9"/>
      <c r="H36" s="9"/>
      <c r="I36" s="9"/>
      <c r="J36" s="9"/>
      <c r="K36" s="9"/>
      <c r="L36" s="72"/>
      <c r="M36" s="109"/>
      <c r="N36" s="109"/>
    </row>
    <row r="37" spans="1:15" ht="36" customHeight="1">
      <c r="G37" s="38"/>
    </row>
    <row r="38" spans="1:15" ht="36" customHeight="1">
      <c r="H38" s="34"/>
    </row>
    <row r="39" spans="1:15" ht="36" customHeight="1">
      <c r="H39" s="34"/>
    </row>
    <row r="40" spans="1:15" ht="36" customHeight="1">
      <c r="H40" s="34"/>
    </row>
    <row r="41" spans="1:15" ht="36" customHeight="1">
      <c r="I41" s="34"/>
      <c r="J41" s="34"/>
      <c r="L41" s="34"/>
    </row>
    <row r="42" spans="1:15" ht="36" customHeight="1">
      <c r="G42" s="34"/>
      <c r="I42" s="34"/>
      <c r="J42" s="34"/>
      <c r="L42" s="34"/>
      <c r="M42" s="34"/>
    </row>
    <row r="43" spans="1:15" ht="36" customHeight="1">
      <c r="G43" s="34"/>
      <c r="I43" s="34"/>
      <c r="J43" s="34"/>
      <c r="L43" s="34"/>
      <c r="M43" s="34"/>
    </row>
    <row r="44" spans="1:15" ht="36" customHeight="1">
      <c r="G44" s="34"/>
      <c r="M44" s="34"/>
    </row>
    <row r="45" spans="1:15" ht="36" customHeight="1">
      <c r="K45" s="34"/>
    </row>
    <row r="46" spans="1:15" ht="36" customHeight="1">
      <c r="K46" s="34"/>
      <c r="N46" s="34"/>
    </row>
    <row r="47" spans="1:15" ht="36" customHeight="1">
      <c r="K47" s="34"/>
      <c r="N47" s="34"/>
    </row>
    <row r="48" spans="1:15" ht="36" customHeight="1">
      <c r="N48" s="34"/>
    </row>
  </sheetData>
  <mergeCells count="58">
    <mergeCell ref="A1:O1"/>
    <mergeCell ref="M36:N36"/>
    <mergeCell ref="B34:E34"/>
    <mergeCell ref="F32:G32"/>
    <mergeCell ref="F33:G33"/>
    <mergeCell ref="F34:G34"/>
    <mergeCell ref="B35:E35"/>
    <mergeCell ref="F35:G35"/>
    <mergeCell ref="F29:G29"/>
    <mergeCell ref="B31:E31"/>
    <mergeCell ref="B29:E29"/>
    <mergeCell ref="B30:E30"/>
    <mergeCell ref="F30:G30"/>
    <mergeCell ref="F31:G31"/>
    <mergeCell ref="H29:I29"/>
    <mergeCell ref="H30:I30"/>
    <mergeCell ref="B33:E33"/>
    <mergeCell ref="H31:I31"/>
    <mergeCell ref="G25:N25"/>
    <mergeCell ref="C12:G12"/>
    <mergeCell ref="I12:N12"/>
    <mergeCell ref="F13:G13"/>
    <mergeCell ref="L13:M13"/>
    <mergeCell ref="F14:G14"/>
    <mergeCell ref="L14:M14"/>
    <mergeCell ref="F15:G15"/>
    <mergeCell ref="L15:M15"/>
    <mergeCell ref="F23:M23"/>
    <mergeCell ref="G24:M24"/>
    <mergeCell ref="C17:G17"/>
    <mergeCell ref="I17:N17"/>
    <mergeCell ref="F18:G18"/>
    <mergeCell ref="B32:E32"/>
    <mergeCell ref="C10:N10"/>
    <mergeCell ref="C5:E5"/>
    <mergeCell ref="C6:E6"/>
    <mergeCell ref="C7:E7"/>
    <mergeCell ref="C8:E8"/>
    <mergeCell ref="C9:E9"/>
    <mergeCell ref="L18:M18"/>
    <mergeCell ref="F19:G19"/>
    <mergeCell ref="L19:M19"/>
    <mergeCell ref="F20:G20"/>
    <mergeCell ref="L20:M20"/>
    <mergeCell ref="C3:J3"/>
    <mergeCell ref="F8:H8"/>
    <mergeCell ref="I8:K8"/>
    <mergeCell ref="F9:H9"/>
    <mergeCell ref="I9:K9"/>
    <mergeCell ref="F6:H6"/>
    <mergeCell ref="I6:K6"/>
    <mergeCell ref="F7:H7"/>
    <mergeCell ref="I7:K7"/>
    <mergeCell ref="F4:H4"/>
    <mergeCell ref="C4:E4"/>
    <mergeCell ref="I4:K4"/>
    <mergeCell ref="F5:H5"/>
    <mergeCell ref="I5:K5"/>
  </mergeCells>
  <phoneticPr fontId="3"/>
  <pageMargins left="0.70866141732283472" right="0.70866141732283472" top="0.74803149606299213" bottom="0.74803149606299213" header="0.31496062992125984" footer="0.31496062992125984"/>
  <pageSetup paperSize="9" scale="54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C22667BF-C04E-4315-8348-A811B7F5AD69}">
          <x14:formula1>
            <xm:f>削除しないでください!$B$4:$B$8</xm:f>
          </x14:formula1>
          <xm:sqref>J13:J16 J18:J21</xm:sqref>
        </x14:dataValidation>
        <x14:dataValidation type="list" allowBlank="1" showInputMessage="1" showErrorMessage="1" xr:uid="{985F9F60-9EAC-4A5C-8828-D84FF52B54B2}">
          <x14:formula1>
            <xm:f>削除しないでください!$B$1:$B$7</xm:f>
          </x14:formula1>
          <xm:sqref>D13:D16 D18:D21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54"/>
  <sheetViews>
    <sheetView view="pageBreakPreview" topLeftCell="A4" zoomScaleNormal="100" zoomScaleSheetLayoutView="100" workbookViewId="0">
      <selection activeCell="A2" sqref="A2"/>
    </sheetView>
  </sheetViews>
  <sheetFormatPr defaultColWidth="4.5" defaultRowHeight="36" customHeight="1"/>
  <cols>
    <col min="1" max="1" width="4.5" style="1" customWidth="1"/>
    <col min="2" max="2" width="8.125" style="1" customWidth="1"/>
    <col min="3" max="3" width="16.125" style="1" customWidth="1"/>
    <col min="4" max="4" width="11.875" style="1" customWidth="1"/>
    <col min="5" max="5" width="8.625" style="1" customWidth="1"/>
    <col min="6" max="6" width="11.25" style="1" customWidth="1"/>
    <col min="7" max="7" width="10.75" style="1" customWidth="1"/>
    <col min="8" max="8" width="8.125" style="1" customWidth="1"/>
    <col min="9" max="9" width="10.625" style="1" customWidth="1"/>
    <col min="10" max="10" width="8.125" style="1" customWidth="1"/>
    <col min="11" max="11" width="10.625" style="1" customWidth="1"/>
    <col min="12" max="12" width="8.375" style="1" customWidth="1"/>
    <col min="13" max="13" width="10.625" style="1" customWidth="1"/>
    <col min="14" max="16384" width="4.5" style="1"/>
  </cols>
  <sheetData>
    <row r="1" spans="1:15" ht="36" customHeight="1">
      <c r="A1" s="110" t="s">
        <v>81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</row>
    <row r="3" spans="1:15" ht="36" customHeight="1">
      <c r="A3" s="90"/>
      <c r="D3" s="93" t="s">
        <v>71</v>
      </c>
      <c r="E3" s="93"/>
      <c r="F3" s="93"/>
      <c r="G3" s="93" t="s">
        <v>72</v>
      </c>
      <c r="H3" s="93"/>
      <c r="I3" s="93"/>
      <c r="J3" s="93" t="s">
        <v>73</v>
      </c>
      <c r="K3" s="93"/>
      <c r="L3" s="93"/>
    </row>
    <row r="4" spans="1:15" ht="36" customHeight="1">
      <c r="A4" s="90"/>
      <c r="D4" s="94"/>
      <c r="E4" s="94"/>
      <c r="F4" s="94"/>
      <c r="G4" s="95"/>
      <c r="H4" s="95"/>
      <c r="I4" s="95"/>
      <c r="J4" s="96"/>
      <c r="K4" s="96"/>
      <c r="L4" s="96"/>
    </row>
    <row r="5" spans="1:15" ht="36" customHeight="1">
      <c r="A5" s="90"/>
      <c r="D5" s="94"/>
      <c r="E5" s="94"/>
      <c r="F5" s="94"/>
      <c r="G5" s="95"/>
      <c r="H5" s="95"/>
      <c r="I5" s="95"/>
      <c r="J5" s="96"/>
      <c r="K5" s="96"/>
      <c r="L5" s="96"/>
    </row>
    <row r="6" spans="1:15" ht="36" customHeight="1">
      <c r="A6" s="90"/>
      <c r="D6" s="94"/>
      <c r="E6" s="94"/>
      <c r="F6" s="94"/>
      <c r="G6" s="95"/>
      <c r="H6" s="95"/>
      <c r="I6" s="95"/>
      <c r="J6" s="96"/>
      <c r="K6" s="96"/>
      <c r="L6" s="96"/>
    </row>
    <row r="7" spans="1:15" ht="36" customHeight="1">
      <c r="A7" s="90"/>
      <c r="D7" s="94"/>
      <c r="E7" s="94"/>
      <c r="F7" s="94"/>
      <c r="G7" s="95"/>
      <c r="H7" s="95"/>
      <c r="I7" s="95"/>
      <c r="J7" s="96"/>
      <c r="K7" s="96"/>
      <c r="L7" s="96"/>
    </row>
    <row r="8" spans="1:15" ht="36" customHeight="1">
      <c r="A8" s="90"/>
      <c r="D8" s="98" t="s">
        <v>76</v>
      </c>
      <c r="E8" s="98"/>
      <c r="F8" s="98"/>
      <c r="G8" s="95">
        <f>SUM(G4:I7)</f>
        <v>0</v>
      </c>
      <c r="H8" s="95"/>
      <c r="I8" s="95"/>
      <c r="J8" s="96">
        <f>SUM(J4:L7)</f>
        <v>0</v>
      </c>
      <c r="K8" s="96"/>
      <c r="L8" s="96"/>
    </row>
    <row r="9" spans="1:15" ht="36" customHeight="1">
      <c r="C9" s="92"/>
      <c r="D9" s="129" t="s">
        <v>74</v>
      </c>
      <c r="E9" s="129"/>
      <c r="F9" s="129"/>
      <c r="G9" s="129"/>
      <c r="H9" s="129"/>
      <c r="I9" s="129"/>
      <c r="J9" s="129"/>
      <c r="K9" s="129"/>
      <c r="L9" s="92"/>
      <c r="M9" s="92"/>
      <c r="N9" s="90"/>
    </row>
    <row r="10" spans="1:15" ht="36" customHeight="1">
      <c r="C10" s="90"/>
      <c r="D10" s="91" t="s">
        <v>75</v>
      </c>
      <c r="E10" s="90"/>
      <c r="F10" s="90"/>
      <c r="G10" s="90"/>
      <c r="H10" s="90"/>
      <c r="I10" s="90"/>
      <c r="J10" s="90"/>
      <c r="K10" s="90"/>
      <c r="L10" s="90"/>
      <c r="M10" s="90"/>
      <c r="N10" s="90"/>
    </row>
    <row r="11" spans="1:15" ht="36" customHeight="1">
      <c r="B11" s="91"/>
      <c r="C11" s="90"/>
      <c r="D11" s="90"/>
      <c r="E11" s="90"/>
      <c r="F11" s="90"/>
      <c r="G11" s="90"/>
      <c r="H11" s="90"/>
      <c r="I11" s="90"/>
      <c r="J11" s="90"/>
      <c r="K11" s="90"/>
      <c r="L11" s="90"/>
      <c r="M11" s="90"/>
      <c r="N11" s="90"/>
    </row>
    <row r="12" spans="1:15" ht="36" customHeight="1">
      <c r="D12" s="140" t="s">
        <v>62</v>
      </c>
      <c r="E12" s="140"/>
      <c r="F12" s="140"/>
      <c r="G12" s="140"/>
      <c r="H12" s="140"/>
      <c r="I12" s="140"/>
      <c r="J12" s="140"/>
    </row>
    <row r="13" spans="1:15" ht="36" customHeight="1">
      <c r="D13" s="2" t="s">
        <v>0</v>
      </c>
      <c r="E13" s="137" t="s">
        <v>64</v>
      </c>
      <c r="F13" s="88" t="s">
        <v>26</v>
      </c>
      <c r="G13" s="87">
        <v>1</v>
      </c>
      <c r="H13" s="135"/>
      <c r="I13" s="136"/>
      <c r="J13" s="3" t="s">
        <v>2</v>
      </c>
    </row>
    <row r="14" spans="1:15" ht="36" customHeight="1">
      <c r="D14" s="2" t="s">
        <v>3</v>
      </c>
      <c r="E14" s="138"/>
      <c r="F14" s="88"/>
      <c r="G14" s="87">
        <f>IF(G13=11,"12月",IF(G13=12,"1月",G13+1))</f>
        <v>2</v>
      </c>
      <c r="H14" s="135"/>
      <c r="I14" s="136"/>
      <c r="J14" s="3" t="s">
        <v>2</v>
      </c>
    </row>
    <row r="15" spans="1:15" ht="36" customHeight="1">
      <c r="D15" s="2" t="s">
        <v>5</v>
      </c>
      <c r="E15" s="139"/>
      <c r="F15" s="88"/>
      <c r="G15" s="87">
        <f>IF(G13=11,"1月",IF(G13=12,"2月",G13+2))</f>
        <v>3</v>
      </c>
      <c r="H15" s="135"/>
      <c r="I15" s="136"/>
      <c r="J15" s="3" t="s">
        <v>29</v>
      </c>
    </row>
    <row r="16" spans="1:15" ht="36" customHeight="1">
      <c r="D16" s="85" t="s">
        <v>1</v>
      </c>
      <c r="E16" s="86" t="s">
        <v>65</v>
      </c>
      <c r="F16" s="88"/>
      <c r="G16" s="87">
        <f>IF(G13=10,"1月",IF(G13=11,"2月",IF(G13=12,"3月",G13+3)))</f>
        <v>4</v>
      </c>
      <c r="H16" s="135"/>
      <c r="I16" s="136"/>
      <c r="J16" s="83" t="s">
        <v>29</v>
      </c>
    </row>
    <row r="18" spans="1:15" ht="36" customHeight="1">
      <c r="C18" s="35" t="s">
        <v>70</v>
      </c>
    </row>
    <row r="19" spans="1:15" ht="36" customHeight="1">
      <c r="D19" s="4"/>
      <c r="E19" s="4"/>
      <c r="F19" s="4"/>
      <c r="G19" s="4"/>
      <c r="H19" s="5"/>
      <c r="I19" s="5"/>
      <c r="J19" s="5"/>
      <c r="K19" s="6"/>
      <c r="L19" s="7"/>
      <c r="M19" s="7"/>
    </row>
    <row r="20" spans="1:15" ht="36" customHeight="1">
      <c r="D20" s="142" t="s">
        <v>19</v>
      </c>
      <c r="E20" s="142"/>
      <c r="F20" s="142"/>
      <c r="G20" s="142"/>
      <c r="L20" s="8"/>
      <c r="M20" s="8"/>
    </row>
    <row r="21" spans="1:15" ht="36" customHeight="1">
      <c r="D21" s="4"/>
      <c r="E21" s="4"/>
      <c r="F21" s="4"/>
      <c r="G21" s="4"/>
      <c r="H21" s="5"/>
      <c r="L21" s="7"/>
      <c r="M21" s="7"/>
    </row>
    <row r="22" spans="1:15" ht="36" customHeight="1">
      <c r="C22" s="130" t="s">
        <v>7</v>
      </c>
      <c r="D22" s="131"/>
      <c r="E22" s="131"/>
      <c r="F22" s="131"/>
      <c r="G22" s="131"/>
      <c r="H22" s="131"/>
      <c r="I22" s="131"/>
      <c r="J22" s="131"/>
      <c r="K22" s="132"/>
    </row>
    <row r="23" spans="1:15" ht="36" customHeight="1">
      <c r="C23" s="130"/>
      <c r="D23" s="134"/>
      <c r="E23" s="134"/>
      <c r="F23" s="134"/>
      <c r="G23" s="134"/>
      <c r="H23" s="134"/>
      <c r="I23" s="134"/>
      <c r="J23" s="134"/>
      <c r="K23" s="133"/>
    </row>
    <row r="24" spans="1:15" ht="52.5" customHeight="1">
      <c r="A24" s="59"/>
      <c r="C24" s="39" t="s">
        <v>22</v>
      </c>
      <c r="D24" s="119" t="s">
        <v>61</v>
      </c>
      <c r="E24" s="119"/>
      <c r="F24" s="119"/>
      <c r="G24" s="119"/>
      <c r="H24" s="119"/>
      <c r="I24" s="119"/>
      <c r="J24" s="119"/>
      <c r="K24" s="119"/>
    </row>
    <row r="25" spans="1:15" ht="36" customHeight="1">
      <c r="A25" s="9"/>
      <c r="B25" s="10"/>
      <c r="C25" s="10"/>
      <c r="D25" s="10"/>
      <c r="E25" s="10"/>
    </row>
    <row r="26" spans="1:15" ht="27" customHeight="1">
      <c r="A26" s="9"/>
      <c r="B26" s="11" t="s">
        <v>8</v>
      </c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</row>
    <row r="27" spans="1:15" ht="27" customHeight="1">
      <c r="A27" s="9"/>
      <c r="B27" s="9"/>
      <c r="C27" s="9"/>
      <c r="D27" s="9"/>
      <c r="E27" s="9"/>
      <c r="F27" s="9"/>
      <c r="G27" s="9"/>
      <c r="H27" s="9"/>
      <c r="I27" s="9"/>
      <c r="J27" s="13"/>
      <c r="K27" s="13"/>
      <c r="L27" s="9"/>
      <c r="M27" s="9"/>
    </row>
    <row r="28" spans="1:15" ht="27" customHeight="1">
      <c r="A28" s="9"/>
      <c r="B28" s="14"/>
      <c r="C28" s="9"/>
      <c r="D28" s="9"/>
      <c r="E28" s="9"/>
      <c r="F28" s="9"/>
      <c r="G28" s="9"/>
      <c r="H28" s="15"/>
      <c r="I28" s="15"/>
      <c r="J28" s="15"/>
      <c r="K28" s="15"/>
      <c r="L28" s="9"/>
      <c r="M28" s="9"/>
    </row>
    <row r="29" spans="1:15" ht="36" customHeight="1">
      <c r="A29" s="9"/>
      <c r="B29" s="9"/>
      <c r="C29" s="9"/>
      <c r="D29" s="9"/>
      <c r="E29" s="9"/>
      <c r="F29" s="16"/>
      <c r="G29" s="17"/>
      <c r="H29" s="9"/>
      <c r="I29" s="9"/>
      <c r="J29" s="9"/>
      <c r="K29" s="9"/>
      <c r="L29" s="9"/>
      <c r="M29" s="9"/>
    </row>
    <row r="30" spans="1:15" ht="36" customHeight="1">
      <c r="A30" s="9"/>
      <c r="B30" s="18"/>
      <c r="C30" s="19" t="s">
        <v>9</v>
      </c>
      <c r="D30" s="103" t="e">
        <f>ROUNDDOWN(M31,3)</f>
        <v>#VALUE!</v>
      </c>
      <c r="E30" s="103"/>
      <c r="F30" s="66" t="str">
        <f>IF(M31&lt;0.05,"対象外","対象")</f>
        <v>対象</v>
      </c>
      <c r="G30" s="143" t="s">
        <v>10</v>
      </c>
      <c r="H30" s="143"/>
      <c r="I30" s="75"/>
      <c r="J30" s="143" t="s">
        <v>11</v>
      </c>
      <c r="K30" s="143"/>
      <c r="L30" s="75"/>
      <c r="M30" s="14"/>
    </row>
    <row r="31" spans="1:15" ht="36" customHeight="1">
      <c r="A31" s="9"/>
      <c r="B31" s="19" t="s">
        <v>11</v>
      </c>
      <c r="C31" s="21" t="s">
        <v>54</v>
      </c>
      <c r="D31" s="144">
        <f>H16</f>
        <v>0</v>
      </c>
      <c r="E31" s="144"/>
      <c r="F31" s="73"/>
      <c r="G31" s="145">
        <f>D32</f>
        <v>0</v>
      </c>
      <c r="H31" s="145"/>
      <c r="I31" s="76" t="s">
        <v>12</v>
      </c>
      <c r="J31" s="106">
        <f>D31</f>
        <v>0</v>
      </c>
      <c r="K31" s="106"/>
      <c r="L31" s="109" t="s">
        <v>13</v>
      </c>
      <c r="M31" s="141" t="str">
        <f>IF(H13="","",(G31-J31)/H32)</f>
        <v/>
      </c>
      <c r="N31" s="141"/>
      <c r="O31" s="141"/>
    </row>
    <row r="32" spans="1:15" ht="36" customHeight="1">
      <c r="A32" s="9"/>
      <c r="B32" s="19" t="s">
        <v>10</v>
      </c>
      <c r="C32" s="37" t="s">
        <v>16</v>
      </c>
      <c r="D32" s="144">
        <f>ROUNDDOWN((H13+H14+H15)/3,0)</f>
        <v>0</v>
      </c>
      <c r="E32" s="144"/>
      <c r="F32" s="73"/>
      <c r="G32" s="77" t="s">
        <v>10</v>
      </c>
      <c r="H32" s="102">
        <f>D32</f>
        <v>0</v>
      </c>
      <c r="I32" s="102"/>
      <c r="J32" s="102"/>
      <c r="K32" s="75"/>
      <c r="L32" s="109"/>
      <c r="M32" s="141"/>
      <c r="N32" s="141"/>
      <c r="O32" s="141"/>
    </row>
    <row r="33" spans="1:14" ht="58.5" customHeight="1">
      <c r="A33" s="9"/>
      <c r="F33" s="16"/>
      <c r="G33" s="22"/>
      <c r="H33" s="14"/>
      <c r="I33" s="14"/>
      <c r="J33" s="14"/>
      <c r="K33" s="23"/>
      <c r="L33" s="24"/>
      <c r="M33" s="24"/>
      <c r="N33" s="25"/>
    </row>
    <row r="34" spans="1:14" ht="36" customHeight="1">
      <c r="A34" s="9"/>
      <c r="B34" s="9"/>
      <c r="C34" s="9"/>
      <c r="D34" s="9"/>
      <c r="E34" s="9"/>
      <c r="F34" s="16"/>
      <c r="G34" s="26"/>
      <c r="H34" s="146"/>
      <c r="I34" s="146"/>
      <c r="J34" s="146"/>
      <c r="K34" s="23"/>
      <c r="L34" s="48"/>
      <c r="M34" s="51"/>
      <c r="N34" s="25"/>
    </row>
    <row r="35" spans="1:14" ht="27" customHeight="1">
      <c r="A35" s="9"/>
      <c r="B35" s="9"/>
      <c r="C35" s="9"/>
      <c r="D35" s="9"/>
      <c r="E35" s="9"/>
      <c r="F35" s="9"/>
      <c r="G35" s="27"/>
      <c r="H35" s="27"/>
      <c r="I35" s="27"/>
      <c r="J35" s="27"/>
      <c r="K35" s="23"/>
      <c r="L35" s="28"/>
      <c r="M35" s="28"/>
      <c r="N35" s="25"/>
    </row>
    <row r="36" spans="1:14" ht="27" customHeight="1">
      <c r="A36" s="9"/>
      <c r="B36" s="33"/>
      <c r="C36" s="33"/>
      <c r="D36" s="33"/>
      <c r="E36" s="33"/>
      <c r="F36" s="9"/>
      <c r="G36" s="29"/>
      <c r="H36" s="30"/>
      <c r="I36" s="31"/>
      <c r="J36" s="30"/>
      <c r="K36" s="9"/>
      <c r="L36" s="32"/>
      <c r="M36" s="9"/>
    </row>
    <row r="37" spans="1:14" ht="27" customHeight="1">
      <c r="A37" s="9"/>
      <c r="B37" s="33"/>
      <c r="C37" s="33"/>
      <c r="D37" s="33"/>
      <c r="E37" s="33"/>
      <c r="F37" s="9"/>
      <c r="G37" s="9"/>
      <c r="H37" s="9"/>
      <c r="I37" s="9"/>
      <c r="J37" s="9"/>
      <c r="K37" s="9"/>
      <c r="L37" s="32"/>
      <c r="M37" s="9"/>
    </row>
    <row r="38" spans="1:14" ht="27" customHeight="1">
      <c r="A38" s="9"/>
      <c r="B38" s="34"/>
      <c r="C38" s="34"/>
      <c r="D38" s="34"/>
      <c r="E38" s="34"/>
      <c r="F38" s="9"/>
      <c r="G38" s="9"/>
      <c r="H38" s="9"/>
      <c r="I38" s="9"/>
      <c r="J38" s="9"/>
      <c r="K38" s="9"/>
      <c r="L38" s="9"/>
      <c r="M38" s="9"/>
    </row>
    <row r="39" spans="1:14" ht="27" customHeight="1">
      <c r="A39" s="9"/>
      <c r="G39" s="9"/>
      <c r="H39" s="9"/>
      <c r="I39" s="9"/>
      <c r="J39" s="9"/>
      <c r="K39" s="72"/>
      <c r="L39" s="109"/>
      <c r="M39" s="109"/>
      <c r="N39" s="109"/>
    </row>
    <row r="40" spans="1:14" ht="36" customHeight="1">
      <c r="M40" s="7"/>
    </row>
    <row r="41" spans="1:14" ht="36" customHeight="1">
      <c r="M41" s="7"/>
    </row>
    <row r="44" spans="1:14" ht="36" customHeight="1">
      <c r="G44" s="34"/>
    </row>
    <row r="45" spans="1:14" ht="36" customHeight="1">
      <c r="G45" s="34"/>
    </row>
    <row r="46" spans="1:14" ht="36" customHeight="1">
      <c r="G46" s="34"/>
    </row>
    <row r="47" spans="1:14" ht="36" customHeight="1">
      <c r="F47" s="34"/>
      <c r="H47" s="34"/>
      <c r="I47" s="34"/>
      <c r="K47" s="34"/>
    </row>
    <row r="48" spans="1:14" ht="36" customHeight="1">
      <c r="F48" s="34"/>
      <c r="H48" s="34"/>
      <c r="I48" s="34"/>
      <c r="K48" s="34"/>
      <c r="L48" s="34"/>
    </row>
    <row r="49" spans="6:13" ht="36" customHeight="1">
      <c r="F49" s="34"/>
      <c r="H49" s="34"/>
      <c r="I49" s="34"/>
      <c r="K49" s="34"/>
      <c r="L49" s="34"/>
    </row>
    <row r="50" spans="6:13" ht="36" customHeight="1">
      <c r="L50" s="34"/>
    </row>
    <row r="51" spans="6:13" ht="36" customHeight="1">
      <c r="J51" s="34"/>
    </row>
    <row r="52" spans="6:13" ht="36" customHeight="1">
      <c r="J52" s="34"/>
      <c r="M52" s="34"/>
    </row>
    <row r="53" spans="6:13" ht="36" customHeight="1">
      <c r="J53" s="34"/>
      <c r="M53" s="34"/>
    </row>
    <row r="54" spans="6:13" ht="36" customHeight="1">
      <c r="M54" s="34"/>
    </row>
  </sheetData>
  <mergeCells count="44">
    <mergeCell ref="L39:N39"/>
    <mergeCell ref="M31:O32"/>
    <mergeCell ref="D20:G20"/>
    <mergeCell ref="H13:I13"/>
    <mergeCell ref="H14:I14"/>
    <mergeCell ref="H15:I15"/>
    <mergeCell ref="D30:E30"/>
    <mergeCell ref="J30:K30"/>
    <mergeCell ref="G30:H30"/>
    <mergeCell ref="D31:E31"/>
    <mergeCell ref="G31:H31"/>
    <mergeCell ref="J31:K31"/>
    <mergeCell ref="L31:L32"/>
    <mergeCell ref="H32:J32"/>
    <mergeCell ref="D32:E32"/>
    <mergeCell ref="H34:J34"/>
    <mergeCell ref="A1:O1"/>
    <mergeCell ref="C22:C23"/>
    <mergeCell ref="D22:J22"/>
    <mergeCell ref="K22:K23"/>
    <mergeCell ref="D23:J23"/>
    <mergeCell ref="H16:I16"/>
    <mergeCell ref="E13:E15"/>
    <mergeCell ref="D12:J12"/>
    <mergeCell ref="G3:I3"/>
    <mergeCell ref="J3:L3"/>
    <mergeCell ref="G4:I4"/>
    <mergeCell ref="J4:L4"/>
    <mergeCell ref="G5:I5"/>
    <mergeCell ref="J5:L5"/>
    <mergeCell ref="G6:I6"/>
    <mergeCell ref="J6:L6"/>
    <mergeCell ref="D24:K24"/>
    <mergeCell ref="D9:K9"/>
    <mergeCell ref="G7:I7"/>
    <mergeCell ref="J7:L7"/>
    <mergeCell ref="G8:I8"/>
    <mergeCell ref="J8:L8"/>
    <mergeCell ref="D3:F3"/>
    <mergeCell ref="D4:F4"/>
    <mergeCell ref="D8:F8"/>
    <mergeCell ref="D5:F5"/>
    <mergeCell ref="D6:F6"/>
    <mergeCell ref="D7:F7"/>
  </mergeCells>
  <phoneticPr fontId="3"/>
  <pageMargins left="0.70866141732283472" right="0.70866141732283472" top="0.74803149606299213" bottom="0.74803149606299213" header="0.31496062992125984" footer="0.31496062992125984"/>
  <pageSetup paperSize="9" scale="56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3FDD5FB-14F5-42AE-8DF0-A5A240CE5442}">
          <x14:formula1>
            <xm:f>削除しないでください!$B$7:$B$8</xm:f>
          </x14:formula1>
          <xm:sqref>F13:F16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E7CA38-76B7-4B3E-B8C3-D8E0B2E92736}">
  <dimension ref="A1:T50"/>
  <sheetViews>
    <sheetView view="pageBreakPreview" zoomScaleNormal="100" zoomScaleSheetLayoutView="100" workbookViewId="0">
      <selection activeCell="A6" sqref="A6"/>
    </sheetView>
  </sheetViews>
  <sheetFormatPr defaultColWidth="4.5" defaultRowHeight="36" customHeight="1"/>
  <cols>
    <col min="1" max="1" width="15" style="59" customWidth="1"/>
    <col min="2" max="2" width="4.5" style="1"/>
    <col min="3" max="3" width="8.125" style="1" customWidth="1"/>
    <col min="4" max="4" width="13.625" style="1" customWidth="1"/>
    <col min="5" max="5" width="13.25" style="1" customWidth="1"/>
    <col min="6" max="6" width="12.25" style="1" customWidth="1"/>
    <col min="7" max="7" width="9.625" style="1" customWidth="1"/>
    <col min="8" max="9" width="8.125" style="1" customWidth="1"/>
    <col min="10" max="10" width="13.25" style="1" customWidth="1"/>
    <col min="11" max="11" width="8.125" style="1" customWidth="1"/>
    <col min="12" max="12" width="10.625" style="1" customWidth="1"/>
    <col min="13" max="13" width="7.625" style="1" customWidth="1"/>
    <col min="14" max="14" width="14.875" style="1" customWidth="1"/>
    <col min="15" max="16384" width="4.5" style="1"/>
  </cols>
  <sheetData>
    <row r="1" spans="1:15" ht="36" customHeight="1">
      <c r="A1" s="110" t="s">
        <v>82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</row>
    <row r="2" spans="1:15" ht="23.25" customHeight="1"/>
    <row r="3" spans="1:15" ht="36" customHeight="1">
      <c r="D3" s="120" t="s">
        <v>78</v>
      </c>
      <c r="E3" s="120"/>
      <c r="F3" s="120"/>
      <c r="G3" s="120"/>
      <c r="H3" s="120"/>
      <c r="I3" s="120"/>
      <c r="J3" s="120"/>
      <c r="K3" s="120"/>
    </row>
    <row r="4" spans="1:15" ht="36" customHeight="1">
      <c r="A4" s="90"/>
      <c r="D4" s="93" t="s">
        <v>71</v>
      </c>
      <c r="E4" s="93"/>
      <c r="F4" s="93" t="s">
        <v>72</v>
      </c>
      <c r="G4" s="93"/>
      <c r="H4" s="93"/>
      <c r="I4" s="93" t="s">
        <v>73</v>
      </c>
      <c r="J4" s="93"/>
      <c r="K4" s="93"/>
    </row>
    <row r="5" spans="1:15" ht="36" customHeight="1">
      <c r="A5" s="90"/>
      <c r="D5" s="94"/>
      <c r="E5" s="94"/>
      <c r="F5" s="95"/>
      <c r="G5" s="95"/>
      <c r="H5" s="95"/>
      <c r="I5" s="96"/>
      <c r="J5" s="96"/>
      <c r="K5" s="96"/>
    </row>
    <row r="6" spans="1:15" ht="36" customHeight="1">
      <c r="A6" s="90"/>
      <c r="D6" s="94"/>
      <c r="E6" s="94"/>
      <c r="F6" s="95"/>
      <c r="G6" s="95"/>
      <c r="H6" s="95"/>
      <c r="I6" s="96"/>
      <c r="J6" s="96"/>
      <c r="K6" s="96"/>
    </row>
    <row r="7" spans="1:15" ht="36" customHeight="1">
      <c r="A7" s="90"/>
      <c r="D7" s="94"/>
      <c r="E7" s="94"/>
      <c r="F7" s="95"/>
      <c r="G7" s="95"/>
      <c r="H7" s="95"/>
      <c r="I7" s="96"/>
      <c r="J7" s="96"/>
      <c r="K7" s="96"/>
    </row>
    <row r="8" spans="1:15" ht="36" customHeight="1">
      <c r="A8" s="90"/>
      <c r="D8" s="94"/>
      <c r="E8" s="94"/>
      <c r="F8" s="95"/>
      <c r="G8" s="95"/>
      <c r="H8" s="95"/>
      <c r="I8" s="96"/>
      <c r="J8" s="96"/>
      <c r="K8" s="96"/>
    </row>
    <row r="9" spans="1:15" ht="36" customHeight="1">
      <c r="A9" s="90"/>
      <c r="D9" s="98" t="s">
        <v>76</v>
      </c>
      <c r="E9" s="98"/>
      <c r="F9" s="99">
        <f>SUM(F5:H8)</f>
        <v>0</v>
      </c>
      <c r="G9" s="100"/>
      <c r="H9" s="101"/>
      <c r="I9" s="96">
        <f>SUM(I5:K8)</f>
        <v>0</v>
      </c>
      <c r="J9" s="96"/>
      <c r="K9" s="96"/>
    </row>
    <row r="10" spans="1:15" ht="36" customHeight="1">
      <c r="A10" s="1"/>
      <c r="D10" s="129" t="s">
        <v>77</v>
      </c>
      <c r="E10" s="129"/>
      <c r="F10" s="129"/>
      <c r="G10" s="129"/>
      <c r="H10" s="129"/>
      <c r="I10" s="129"/>
      <c r="J10" s="129"/>
      <c r="K10" s="129"/>
      <c r="L10" s="92"/>
      <c r="M10" s="92"/>
      <c r="N10" s="92"/>
    </row>
    <row r="11" spans="1:15" ht="23.25" customHeight="1">
      <c r="A11" s="1"/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</row>
    <row r="12" spans="1:15" ht="36" customHeight="1">
      <c r="C12" s="60"/>
      <c r="D12" s="113" t="s">
        <v>35</v>
      </c>
      <c r="E12" s="113"/>
      <c r="F12" s="113"/>
      <c r="G12" s="113"/>
      <c r="H12" s="113"/>
      <c r="I12" s="113"/>
      <c r="J12" s="113"/>
    </row>
    <row r="13" spans="1:15" ht="36" customHeight="1">
      <c r="C13" s="60"/>
      <c r="D13" s="62" t="s">
        <v>0</v>
      </c>
      <c r="E13" s="137" t="s">
        <v>66</v>
      </c>
      <c r="F13" s="63" t="s">
        <v>26</v>
      </c>
      <c r="G13" s="65">
        <v>1</v>
      </c>
      <c r="H13" s="114"/>
      <c r="I13" s="115"/>
      <c r="J13" s="66" t="s">
        <v>29</v>
      </c>
    </row>
    <row r="14" spans="1:15" ht="36" customHeight="1">
      <c r="C14" s="60"/>
      <c r="D14" s="62" t="s">
        <v>3</v>
      </c>
      <c r="E14" s="138"/>
      <c r="F14" s="63"/>
      <c r="G14" s="65">
        <f>IF(G13=11,"12月",IF(G13=12,"1月",G13+1))</f>
        <v>2</v>
      </c>
      <c r="H14" s="114"/>
      <c r="I14" s="115"/>
      <c r="J14" s="66" t="s">
        <v>29</v>
      </c>
    </row>
    <row r="15" spans="1:15" ht="36" customHeight="1">
      <c r="C15" s="60"/>
      <c r="D15" s="62" t="s">
        <v>5</v>
      </c>
      <c r="E15" s="139"/>
      <c r="F15" s="63"/>
      <c r="G15" s="65">
        <f>IF(G13=11,"1月",IF(G13=12,"2月",G13+2))</f>
        <v>3</v>
      </c>
      <c r="H15" s="114"/>
      <c r="I15" s="115"/>
      <c r="J15" s="66" t="s">
        <v>29</v>
      </c>
    </row>
    <row r="16" spans="1:15" ht="36" customHeight="1">
      <c r="C16" s="60"/>
      <c r="D16" s="84" t="s">
        <v>1</v>
      </c>
      <c r="E16" s="86" t="s">
        <v>65</v>
      </c>
      <c r="F16" s="63"/>
      <c r="G16" s="65">
        <f>IF(G13=10,"1月",IF(G13=11,"2月",IF(G13=12,"3月",G13+3)))</f>
        <v>4</v>
      </c>
      <c r="H16" s="114"/>
      <c r="I16" s="115"/>
      <c r="J16" s="66" t="s">
        <v>29</v>
      </c>
    </row>
    <row r="17" spans="2:20" ht="23.25" customHeight="1">
      <c r="C17" s="60"/>
      <c r="D17" s="67"/>
      <c r="E17" s="68"/>
      <c r="F17" s="69"/>
      <c r="G17" s="70"/>
      <c r="H17" s="70"/>
      <c r="I17" s="71"/>
    </row>
    <row r="18" spans="2:20" ht="36" customHeight="1">
      <c r="C18" s="60"/>
      <c r="D18" s="113" t="s">
        <v>37</v>
      </c>
      <c r="E18" s="113"/>
      <c r="F18" s="113"/>
      <c r="G18" s="113"/>
      <c r="H18" s="113"/>
      <c r="I18" s="113"/>
      <c r="J18" s="113"/>
    </row>
    <row r="19" spans="2:20" ht="36" customHeight="1">
      <c r="C19" s="60"/>
      <c r="D19" s="62" t="s">
        <v>4</v>
      </c>
      <c r="E19" s="137" t="s">
        <v>66</v>
      </c>
      <c r="F19" s="63"/>
      <c r="G19" s="65">
        <f>G13</f>
        <v>1</v>
      </c>
      <c r="H19" s="114"/>
      <c r="I19" s="115"/>
      <c r="J19" s="66" t="s">
        <v>29</v>
      </c>
    </row>
    <row r="20" spans="2:20" ht="36" customHeight="1">
      <c r="C20" s="60"/>
      <c r="D20" s="62" t="s">
        <v>6</v>
      </c>
      <c r="E20" s="138"/>
      <c r="F20" s="63"/>
      <c r="G20" s="65">
        <f>IF(G19=11,"12月",IF(G19=12,"1月",G19+1))</f>
        <v>2</v>
      </c>
      <c r="H20" s="114"/>
      <c r="I20" s="115"/>
      <c r="J20" s="66" t="s">
        <v>29</v>
      </c>
    </row>
    <row r="21" spans="2:20" ht="36" customHeight="1">
      <c r="C21" s="60"/>
      <c r="D21" s="84" t="s">
        <v>44</v>
      </c>
      <c r="E21" s="139"/>
      <c r="F21" s="63"/>
      <c r="G21" s="65">
        <f>IF(G19=11,"1月",IF(G19=12,"2月",G19+2))</f>
        <v>3</v>
      </c>
      <c r="H21" s="114"/>
      <c r="I21" s="115"/>
      <c r="J21" s="66" t="s">
        <v>29</v>
      </c>
    </row>
    <row r="22" spans="2:20" ht="36" customHeight="1">
      <c r="C22" s="60"/>
      <c r="D22" s="84" t="s">
        <v>45</v>
      </c>
      <c r="E22" s="86" t="s">
        <v>65</v>
      </c>
      <c r="F22" s="63"/>
      <c r="G22" s="65">
        <f>IF(G19=10,"1月",IF(G19=11,"2月",IF(G19=12,"3月",G19+3)))</f>
        <v>4</v>
      </c>
      <c r="H22" s="114"/>
      <c r="I22" s="115"/>
      <c r="J22" s="66" t="s">
        <v>29</v>
      </c>
    </row>
    <row r="23" spans="2:20" ht="36" customHeight="1">
      <c r="C23" s="53"/>
      <c r="D23" s="54"/>
      <c r="E23" s="55"/>
      <c r="F23" s="56"/>
      <c r="G23" s="56"/>
      <c r="I23" s="53"/>
      <c r="J23" s="54"/>
      <c r="K23" s="55"/>
      <c r="L23" s="56"/>
      <c r="M23" s="56"/>
      <c r="N23" s="58"/>
    </row>
    <row r="24" spans="2:20" ht="36" customHeight="1">
      <c r="D24" s="35" t="s">
        <v>70</v>
      </c>
    </row>
    <row r="25" spans="2:20" ht="36" customHeight="1">
      <c r="E25" s="4"/>
      <c r="F25" s="116" t="s">
        <v>28</v>
      </c>
      <c r="G25" s="116"/>
      <c r="H25" s="116"/>
      <c r="I25" s="116"/>
      <c r="J25" s="116"/>
      <c r="K25" s="116"/>
      <c r="L25" s="116"/>
      <c r="M25" s="116"/>
      <c r="N25" s="7"/>
    </row>
    <row r="26" spans="2:20" ht="104.25" customHeight="1">
      <c r="E26" s="4"/>
      <c r="F26" s="39" t="s">
        <v>7</v>
      </c>
      <c r="G26" s="111"/>
      <c r="H26" s="112"/>
      <c r="I26" s="112"/>
      <c r="J26" s="112"/>
      <c r="K26" s="112"/>
      <c r="L26" s="112"/>
      <c r="M26" s="112"/>
      <c r="N26" s="50"/>
    </row>
    <row r="27" spans="2:20" ht="52.5" customHeight="1">
      <c r="F27" s="39" t="s">
        <v>22</v>
      </c>
      <c r="G27" s="119" t="s">
        <v>25</v>
      </c>
      <c r="H27" s="119"/>
      <c r="I27" s="119"/>
      <c r="J27" s="119"/>
      <c r="K27" s="119"/>
      <c r="L27" s="119"/>
      <c r="M27" s="119"/>
      <c r="N27" s="119"/>
    </row>
    <row r="28" spans="2:20" ht="28.5" customHeight="1">
      <c r="B28" s="40"/>
      <c r="C28" s="40"/>
      <c r="D28" s="40"/>
      <c r="E28" s="40"/>
      <c r="F28" s="41"/>
      <c r="G28" s="41"/>
      <c r="H28" s="41"/>
      <c r="I28" s="41"/>
      <c r="J28" s="41"/>
      <c r="K28" s="41"/>
      <c r="L28" s="41"/>
      <c r="M28" s="41"/>
      <c r="N28" s="41"/>
      <c r="T28" s="42"/>
    </row>
    <row r="29" spans="2:20" ht="27" customHeight="1">
      <c r="B29" s="9"/>
      <c r="C29" s="11" t="s">
        <v>8</v>
      </c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</row>
    <row r="30" spans="2:20" ht="36" customHeight="1">
      <c r="B30" s="9"/>
      <c r="C30" s="9"/>
      <c r="D30" s="9"/>
      <c r="E30" s="20"/>
      <c r="F30" s="20"/>
      <c r="G30" s="16"/>
      <c r="H30" s="22"/>
      <c r="I30" s="14"/>
      <c r="J30" s="14"/>
      <c r="K30" s="14"/>
      <c r="L30" s="23"/>
      <c r="M30" s="24"/>
      <c r="N30" s="24"/>
      <c r="O30" s="25"/>
    </row>
    <row r="31" spans="2:20" ht="36" customHeight="1">
      <c r="B31" s="127" t="s">
        <v>38</v>
      </c>
      <c r="C31" s="127"/>
      <c r="D31" s="127"/>
      <c r="E31" s="127"/>
      <c r="F31" s="124" t="e">
        <f>ROUNDDOWN((F36-F34)/F36,3)</f>
        <v>#DIV/0!</v>
      </c>
      <c r="G31" s="125"/>
      <c r="H31" s="122" t="e">
        <f>IF(F31&lt;0.05,"対象外","対象")</f>
        <v>#DIV/0!</v>
      </c>
      <c r="I31" s="123"/>
    </row>
    <row r="32" spans="2:20" ht="36" customHeight="1">
      <c r="B32" s="128" t="s">
        <v>39</v>
      </c>
      <c r="C32" s="128"/>
      <c r="D32" s="128"/>
      <c r="E32" s="128"/>
      <c r="F32" s="124" t="e">
        <f>ROUNDDOWN((F37-F35)/F37,3)</f>
        <v>#DIV/0!</v>
      </c>
      <c r="G32" s="125"/>
      <c r="H32" s="122" t="e">
        <f>IF(F32&lt;0.05,"対象外","対象")</f>
        <v>#DIV/0!</v>
      </c>
      <c r="I32" s="123"/>
    </row>
    <row r="33" spans="1:15" ht="45" customHeight="1">
      <c r="B33" s="126" t="s">
        <v>58</v>
      </c>
      <c r="C33" s="126"/>
      <c r="D33" s="126"/>
      <c r="E33" s="126"/>
      <c r="F33" s="124" t="e">
        <f>ROUNDDOWN(F34/F35,3)</f>
        <v>#DIV/0!</v>
      </c>
      <c r="G33" s="125"/>
      <c r="H33" s="122" t="e">
        <f t="shared" ref="H33" si="0">IF(F33&lt;0.05,"対象外","対象")</f>
        <v>#DIV/0!</v>
      </c>
      <c r="I33" s="123"/>
    </row>
    <row r="34" spans="1:15" ht="36" customHeight="1">
      <c r="A34" s="49" t="s">
        <v>63</v>
      </c>
      <c r="B34" s="121" t="s">
        <v>55</v>
      </c>
      <c r="C34" s="121"/>
      <c r="D34" s="121"/>
      <c r="E34" s="121"/>
      <c r="F34" s="104">
        <f>H16</f>
        <v>0</v>
      </c>
      <c r="G34" s="105"/>
      <c r="H34" s="60"/>
      <c r="I34" s="60"/>
    </row>
    <row r="35" spans="1:15" ht="36" customHeight="1">
      <c r="A35" s="49" t="s">
        <v>67</v>
      </c>
      <c r="B35" s="121" t="s">
        <v>60</v>
      </c>
      <c r="C35" s="121"/>
      <c r="D35" s="121"/>
      <c r="E35" s="121"/>
      <c r="F35" s="104">
        <f>H22</f>
        <v>0</v>
      </c>
      <c r="G35" s="105"/>
      <c r="H35" s="60"/>
      <c r="I35" s="61"/>
      <c r="J35" s="57"/>
      <c r="K35" s="52"/>
      <c r="L35" s="23"/>
      <c r="M35" s="48"/>
      <c r="N35" s="47"/>
      <c r="O35" s="25"/>
    </row>
    <row r="36" spans="1:15" ht="27" customHeight="1">
      <c r="A36" s="89" t="s">
        <v>68</v>
      </c>
      <c r="B36" s="147" t="s">
        <v>56</v>
      </c>
      <c r="C36" s="121"/>
      <c r="D36" s="121"/>
      <c r="E36" s="121"/>
      <c r="F36" s="144">
        <f>ROUNDDOWN((H13+H14+H15)/3,0)</f>
        <v>0</v>
      </c>
      <c r="G36" s="144"/>
      <c r="H36" s="60"/>
      <c r="I36" s="60"/>
      <c r="K36" s="28"/>
      <c r="L36" s="28"/>
      <c r="M36" s="25"/>
    </row>
    <row r="37" spans="1:15" ht="27" customHeight="1">
      <c r="A37" s="89" t="s">
        <v>69</v>
      </c>
      <c r="B37" s="121" t="s">
        <v>57</v>
      </c>
      <c r="C37" s="121"/>
      <c r="D37" s="121"/>
      <c r="E37" s="121"/>
      <c r="F37" s="144">
        <f>ROUNDDOWN((H19+H20+H21)/3,0)</f>
        <v>0</v>
      </c>
      <c r="G37" s="144"/>
      <c r="H37" s="60"/>
      <c r="I37" s="60"/>
      <c r="K37" s="28"/>
      <c r="L37" s="28"/>
      <c r="M37" s="25"/>
    </row>
    <row r="38" spans="1:15" ht="27" customHeight="1">
      <c r="B38" s="9"/>
      <c r="G38" s="9"/>
      <c r="H38" s="9"/>
      <c r="I38" s="9"/>
      <c r="J38" s="9"/>
      <c r="K38" s="9"/>
      <c r="L38" s="72"/>
      <c r="M38" s="109"/>
      <c r="N38" s="109"/>
    </row>
    <row r="39" spans="1:15" ht="36" customHeight="1">
      <c r="G39" s="38"/>
    </row>
    <row r="40" spans="1:15" ht="36" customHeight="1">
      <c r="H40" s="34"/>
    </row>
    <row r="41" spans="1:15" ht="36" customHeight="1">
      <c r="H41" s="34"/>
    </row>
    <row r="42" spans="1:15" ht="36" customHeight="1">
      <c r="H42" s="34"/>
    </row>
    <row r="43" spans="1:15" ht="36" customHeight="1">
      <c r="I43" s="34"/>
      <c r="J43" s="34"/>
      <c r="L43" s="34"/>
    </row>
    <row r="44" spans="1:15" ht="36" customHeight="1">
      <c r="G44" s="34"/>
      <c r="I44" s="34"/>
      <c r="J44" s="34"/>
      <c r="L44" s="34"/>
      <c r="M44" s="34"/>
    </row>
    <row r="45" spans="1:15" ht="36" customHeight="1">
      <c r="G45" s="34"/>
      <c r="I45" s="34"/>
      <c r="J45" s="34"/>
      <c r="L45" s="34"/>
      <c r="M45" s="34"/>
    </row>
    <row r="46" spans="1:15" ht="36" customHeight="1">
      <c r="G46" s="34"/>
      <c r="M46" s="34"/>
    </row>
    <row r="47" spans="1:15" ht="36" customHeight="1">
      <c r="K47" s="34"/>
    </row>
    <row r="48" spans="1:15" ht="36" customHeight="1">
      <c r="K48" s="34"/>
      <c r="N48" s="34"/>
    </row>
    <row r="49" spans="11:14" ht="36" customHeight="1">
      <c r="K49" s="34"/>
      <c r="N49" s="34"/>
    </row>
    <row r="50" spans="11:14" ht="36" customHeight="1">
      <c r="N50" s="34"/>
    </row>
  </sheetData>
  <mergeCells count="54">
    <mergeCell ref="B37:E37"/>
    <mergeCell ref="F37:G37"/>
    <mergeCell ref="M38:N38"/>
    <mergeCell ref="B34:E34"/>
    <mergeCell ref="F34:G34"/>
    <mergeCell ref="B35:E35"/>
    <mergeCell ref="F35:G35"/>
    <mergeCell ref="B36:E36"/>
    <mergeCell ref="F36:G36"/>
    <mergeCell ref="B32:E32"/>
    <mergeCell ref="F32:G32"/>
    <mergeCell ref="H32:I32"/>
    <mergeCell ref="B33:E33"/>
    <mergeCell ref="F33:G33"/>
    <mergeCell ref="H33:I33"/>
    <mergeCell ref="B31:E31"/>
    <mergeCell ref="F31:G31"/>
    <mergeCell ref="H31:I31"/>
    <mergeCell ref="H20:I20"/>
    <mergeCell ref="H21:I21"/>
    <mergeCell ref="F25:M25"/>
    <mergeCell ref="G26:M26"/>
    <mergeCell ref="G27:N27"/>
    <mergeCell ref="H22:I22"/>
    <mergeCell ref="H15:I15"/>
    <mergeCell ref="H19:I19"/>
    <mergeCell ref="A1:O1"/>
    <mergeCell ref="H13:I13"/>
    <mergeCell ref="H14:I14"/>
    <mergeCell ref="H16:I16"/>
    <mergeCell ref="E13:E15"/>
    <mergeCell ref="E19:E21"/>
    <mergeCell ref="D12:J12"/>
    <mergeCell ref="D18:J18"/>
    <mergeCell ref="D4:E4"/>
    <mergeCell ref="F4:H4"/>
    <mergeCell ref="I4:K4"/>
    <mergeCell ref="D5:E5"/>
    <mergeCell ref="F5:H5"/>
    <mergeCell ref="D10:K10"/>
    <mergeCell ref="D3:K3"/>
    <mergeCell ref="D8:E8"/>
    <mergeCell ref="F8:H8"/>
    <mergeCell ref="I8:K8"/>
    <mergeCell ref="D9:E9"/>
    <mergeCell ref="F9:H9"/>
    <mergeCell ref="I9:K9"/>
    <mergeCell ref="I5:K5"/>
    <mergeCell ref="D6:E6"/>
    <mergeCell ref="F6:H6"/>
    <mergeCell ref="I6:K6"/>
    <mergeCell ref="D7:E7"/>
    <mergeCell ref="F7:H7"/>
    <mergeCell ref="I7:K7"/>
  </mergeCells>
  <phoneticPr fontId="3"/>
  <pageMargins left="0.70866141732283472" right="0.70866141732283472" top="0.74803149606299213" bottom="0.74803149606299213" header="0.31496062992125984" footer="0.31496062992125984"/>
  <pageSetup paperSize="9" scale="54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161DC3CB-4D79-4311-AAFF-D7DB06F7ABA5}">
          <x14:formula1>
            <xm:f>削除しないでください!$B$1:$B$7</xm:f>
          </x14:formula1>
          <xm:sqref>D23</xm:sqref>
        </x14:dataValidation>
        <x14:dataValidation type="list" allowBlank="1" showInputMessage="1" showErrorMessage="1" xr:uid="{3C5BA8C3-1B1E-4F6F-84BA-221E15060891}">
          <x14:formula1>
            <xm:f>削除しないでください!$B$4:$B$8</xm:f>
          </x14:formula1>
          <xm:sqref>J23 F19:F22 F13:F16 E17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B8"/>
  <sheetViews>
    <sheetView workbookViewId="0">
      <selection activeCell="I15" sqref="I15"/>
    </sheetView>
  </sheetViews>
  <sheetFormatPr defaultRowHeight="18.75"/>
  <sheetData>
    <row r="1" spans="2:2">
      <c r="B1" t="s">
        <v>18</v>
      </c>
    </row>
    <row r="2" spans="2:2">
      <c r="B2" t="s">
        <v>14</v>
      </c>
    </row>
    <row r="3" spans="2:2">
      <c r="B3" t="s">
        <v>15</v>
      </c>
    </row>
    <row r="4" spans="2:2">
      <c r="B4" t="s">
        <v>17</v>
      </c>
    </row>
    <row r="5" spans="2:2">
      <c r="B5" t="s">
        <v>20</v>
      </c>
    </row>
    <row r="6" spans="2:2">
      <c r="B6" t="s">
        <v>21</v>
      </c>
    </row>
    <row r="7" spans="2:2">
      <c r="B7" t="s">
        <v>26</v>
      </c>
    </row>
    <row r="8" spans="2:2">
      <c r="B8" t="s">
        <v>27</v>
      </c>
    </row>
  </sheetData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５号イ（１）</vt:lpstr>
      <vt:lpstr>５号イ（２）</vt:lpstr>
      <vt:lpstr>５号イ（３）</vt:lpstr>
      <vt:lpstr>５号イ（４）</vt:lpstr>
      <vt:lpstr>削除しないでください</vt:lpstr>
      <vt:lpstr>'５号イ（１）'!Print_Area</vt:lpstr>
      <vt:lpstr>'５号イ（２）'!Print_Area</vt:lpstr>
      <vt:lpstr>'５号イ（３）'!Print_Area</vt:lpstr>
      <vt:lpstr>'５号イ（４）'!Print_Area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江南市</cp:lastModifiedBy>
  <cp:lastPrinted>2025-01-07T01:58:55Z</cp:lastPrinted>
  <dcterms:created xsi:type="dcterms:W3CDTF">2020-12-04T00:40:05Z</dcterms:created>
  <dcterms:modified xsi:type="dcterms:W3CDTF">2025-01-27T08:37:03Z</dcterms:modified>
</cp:coreProperties>
</file>